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ajdaE\AppData\Roaming\ELO Digital Office\BP07 PRD\755\checkout\"/>
    </mc:Choice>
  </mc:AlternateContent>
  <bookViews>
    <workbookView xWindow="-120" yWindow="-120" windowWidth="29040" windowHeight="15840"/>
  </bookViews>
  <sheets>
    <sheet name="1. termékkör  " sheetId="1" r:id="rId1"/>
    <sheet name="2. termékkör" sheetId="2" r:id="rId2"/>
    <sheet name="Szállítási költség" sheetId="3" r:id="rId3"/>
  </sheets>
  <definedNames>
    <definedName name="_xlnm._FilterDatabase" localSheetId="0" hidden="1">'1. termékkör  '!$A$2:$E$70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2" i="1" l="1"/>
  <c r="B15" i="3"/>
  <c r="B7" i="3"/>
  <c r="G2" i="2"/>
  <c r="G3" i="2"/>
  <c r="G34" i="2" s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2" i="1"/>
</calcChain>
</file>

<file path=xl/sharedStrings.xml><?xml version="1.0" encoding="utf-8"?>
<sst xmlns="http://schemas.openxmlformats.org/spreadsheetml/2006/main" count="510" uniqueCount="291">
  <si>
    <t xml:space="preserve">Termék </t>
  </si>
  <si>
    <t>Miűszaki minimum követelmények</t>
  </si>
  <si>
    <t>Kiszerelés mértéke</t>
  </si>
  <si>
    <t>Éves  várható mennyiség</t>
  </si>
  <si>
    <t>Mennyiségi egység</t>
  </si>
  <si>
    <t>Alufólia 20m</t>
  </si>
  <si>
    <t>Alufólia 20 méteres kiszerelésben</t>
  </si>
  <si>
    <t>Aqua, PG, Cocogucoside, Panthenol, Phenoxyethanol,Polygliceryl-4-carpate, Polyaminopropyl biguanide, Dehydroacetit acid, Octyldodecanol, Dicaprylyl carbonate, Citric acid.</t>
  </si>
  <si>
    <t>Babaszappan 125 g</t>
  </si>
  <si>
    <t>sodium tallowate, sodium palm kernelate, aqua, glycerin, parfum, sodium chloride, lanolin, tetrasodium EDTA, tetrasodium etidronate, BHT, geraniol, hexyl cinnamal, linalool</t>
  </si>
  <si>
    <t>Áztató por 500g</t>
  </si>
  <si>
    <t>5-15% anionos felületaktív anyagok, foszfátok, &lt;5% nemionos felületaktív anyagok, enzimek, optikai fehérítő, parfüm</t>
  </si>
  <si>
    <t>Fém dörzsi 3 db-os kiszerelésben</t>
  </si>
  <si>
    <t>Lapsúroló 5db/csomag</t>
  </si>
  <si>
    <t>Mosogató szivacs 10db/csomag</t>
  </si>
  <si>
    <t>Wc gél 360ml+kosár</t>
  </si>
  <si>
    <t xml:space="preserve">Wc-be akasztható kosárral  360 ml-es </t>
  </si>
  <si>
    <t>Általános tisztítószer 5 l</t>
  </si>
  <si>
    <t>Bútorápoló szórófejes 500 ml.</t>
  </si>
  <si>
    <t> &lt;5% amfoter felületaktív anyagok, &lt;5% foszfátok</t>
  </si>
  <si>
    <t>Kézi mosogatószer,  15- 30% anionos felületaktív anyagok, 5- 15% nem ionos felületaktív anyagok, hatóanyag legalább 15-20 %</t>
  </si>
  <si>
    <t>lefolyótisztító gél Nátrium-hipoklorit 205-5%,, Nátrium-hidroxid  &lt;2,5%, Nátrium-hidroxid &lt;2,5%</t>
  </si>
  <si>
    <t>Kézi mosogatószer 5 l</t>
  </si>
  <si>
    <t>Lefolyótisztító 5 l</t>
  </si>
  <si>
    <t>Mosogatógép öblítő 5 l</t>
  </si>
  <si>
    <t>Anionos tenzid 10-15 %, izopropil alkohol</t>
  </si>
  <si>
    <t>Ablaktisztító 5l</t>
  </si>
  <si>
    <t>Vízkőoldó 10l</t>
  </si>
  <si>
    <t xml:space="preserve"> Fémsúroló (dörzsi) 2 db-os kiszerelésben. Alkalmas odaégett zsírfoltok,tűzhelyek, edények súrolására. A makacs szennyeződések hatékony eltávolítására</t>
  </si>
  <si>
    <t xml:space="preserve">Erős, de mégis kíméletes súroló hatás ,mosogatás közben vagy bármely más
háztartási felület tisztítása során. Karcmentes dörzsiréteg . 10 darabos </t>
  </si>
  <si>
    <t>Wc pumpa</t>
  </si>
  <si>
    <t>Szemetes zsák 30l</t>
  </si>
  <si>
    <t>Szemetes zsák 110l</t>
  </si>
  <si>
    <t>Szemetes zsák 135l</t>
  </si>
  <si>
    <t>D-profi színes fertőtlenítő főmosószer vagy azzal egyenérétkű termék</t>
  </si>
  <si>
    <t>Kiváló tisztító,fertõtlenítõ valamint színélénkítõ hatású már akár 40 C°-tól. Általános alkalmazás:10-20 g/kg, 15-20 perc,40-95 C° pH 10,5+/-1 48/2004 EK szerint:Biocid hatóanyag: Biocid hatóanyag prekurzora: nátrium-perkarbonát (CAS:15630-89-4, EC: 239-707-6),feloldás és felhasználás során hidrogén-peroxid (CAS: 7722-84-1, EU 231-765-0) képződik in situ. Egyéb összetevők: nátrium-karbonát &gt; 30%, foszfát 5-15%, nátrium-metaszilikát &lt; 5%, anionos felületaktív anyag &lt; 5%, nemionos felületaktív anyag &lt; 5%, foszfonát &lt; 5%, enzim, optikai fehérítő, illat (Butylphenyl Methylpropional Limonene) 20 KILOGRAMM/ZSÁK KILOGRAMM 4 000</t>
  </si>
  <si>
    <t>Klórpor</t>
  </si>
  <si>
    <t>Ecet</t>
  </si>
  <si>
    <t>Biológiai erjesztésű 20%-os. Összetevők : Ivóvíz, Ételecet, Ecetsavtartalom: 20 g/100 ml. 1 LITER/ FLAKON</t>
  </si>
  <si>
    <t>Alkoholos ablaktisztító , csíkmentesen szárad.Veszélyes
össszetevők: etanol &gt;=1-&lt;= 5%, 3-butoxi-propán-2-ol&gt;=1-&lt;= 5%</t>
  </si>
  <si>
    <t xml:space="preserve">Aeroszolos légfrissítő 300 ml-es kiszerelésben. . Összetevő: Aqua,
5-520%Propán/Bután/Isobutan, &lt;1% Alkohol, Paarfum </t>
  </si>
  <si>
    <t>Általános tisztítószer Kálium-hidroxid &lt;10 %, Na-metaszillikát &lt;3 %, Nemionos felületaktív anyagok &lt;5 %, komplexképzők, vízoldható oldószer, korrózió gátló anyag.</t>
  </si>
  <si>
    <r>
      <t>Karcmentes folyékony súrolószer, 1l-es,  Kalcium-karbonát örlemény &gt;30%,  nátrium alkil-szulfát &lt;</t>
    </r>
    <r>
      <rPr>
        <u/>
        <sz val="12"/>
        <color rgb="FF000000"/>
        <rFont val="Calibri"/>
        <family val="2"/>
        <charset val="238"/>
        <scheme val="minor"/>
      </rPr>
      <t xml:space="preserve"> 5</t>
    </r>
    <r>
      <rPr>
        <sz val="12"/>
        <color rgb="FF000000"/>
        <rFont val="Calibri"/>
        <family val="2"/>
        <charset val="238"/>
        <scheme val="minor"/>
      </rPr>
      <t>%, alkohol-etoxilát &lt;5%</t>
    </r>
  </si>
  <si>
    <t>Szalvéta gastro 700db/csomag vagy azzal egyenértékű</t>
  </si>
  <si>
    <t>Felmosórongy</t>
  </si>
  <si>
    <t>Remek nedvszívó képesség, pamut, szegett, fehér színű, vastag anyagú, 50X60 cm</t>
  </si>
  <si>
    <t>Fürdőszobai tisztító 750 ml</t>
  </si>
  <si>
    <t>Folpack 20m</t>
  </si>
  <si>
    <t>SZ: 30 cm H: 300 m V: 8 mikron Méretnél + 2%-os eltérés lehetséges</t>
  </si>
  <si>
    <t>20 db/roll Sz:500x H:600x V:0,013 mm Méretnél + 2%-os eltérés lehetséges</t>
  </si>
  <si>
    <t>Szemetes zsák 65l</t>
  </si>
  <si>
    <t>20 db/roll Sz:600x H:700x V:0,013 mm .Méretnél + 2%-os eltérés lehetséges.</t>
  </si>
  <si>
    <t>10 db/roll SZ:700x H:1100x V:0,028 mm Méretnél + 2%-os eltérés lehetséges.</t>
  </si>
  <si>
    <t>20 db/roll Sz700x H:1100 Méretnél +2% eltérés lehetséges</t>
  </si>
  <si>
    <t>Fertőtlenítős mosogatószer 5 l</t>
  </si>
  <si>
    <t>Körömkefe</t>
  </si>
  <si>
    <t>Mosogató kefe</t>
  </si>
  <si>
    <t>A súroló kefe mérete: H. 24 cm x Sz: 5,5 cm Sörtehosz : 4,5 cm sörtevastagság 0,75  mm Fa v. műanyag markolatú, polipropilén PVC szálakból készült . Fa nyél: 1,2 m   hosszú. Méretnél + 2%-os eltérés
lehetséges</t>
  </si>
  <si>
    <t>Partvis fej műanyag</t>
  </si>
  <si>
    <t>Műanyag test, sűrű müanyag szállal,menetes.Sz: 7cm*H:26cm*V:5cm Méretnél +2%-os eltérés lehetséges</t>
  </si>
  <si>
    <t>Parvis nyél műanyag</t>
  </si>
  <si>
    <t>Piszoár tabletta</t>
  </si>
  <si>
    <t>Felületfertőtlenítő oldat 5 l</t>
  </si>
  <si>
    <t>Rovar és hangyairtószer</t>
  </si>
  <si>
    <t>Zárt térben mászó rovarok irtására alkalmas</t>
  </si>
  <si>
    <t>Kézápoló krém</t>
  </si>
  <si>
    <t>Só vízkőlerakódás-gátló hatással, hosszabb élettartamot biztosít mosogatógépének és fontos részeinek, mint például a csöveknek vagy a fúvókának. Javítja a mosogatógép teljesítményét és véd a vízfoltok ellen is.</t>
  </si>
  <si>
    <t>Vízlágyító 1,5kg</t>
  </si>
  <si>
    <t>Sósav 1l</t>
  </si>
  <si>
    <t>Sütőpapír</t>
  </si>
  <si>
    <t>Szemetes vödör 15l</t>
  </si>
  <si>
    <t>Szemetes vödör 9l</t>
  </si>
  <si>
    <t>Szemetes vödör 25l</t>
  </si>
  <si>
    <t>Műanyag</t>
  </si>
  <si>
    <t>Mosószappan</t>
  </si>
  <si>
    <t>Kiválóan alkalmas a makacs foltok eltávolítására. Nem tartalmaz fehérítőt vagy maró hatású szereket. Klórmentes,</t>
  </si>
  <si>
    <t xml:space="preserve">Inox tisztító </t>
  </si>
  <si>
    <t>Biztonságosan, hatékonyan és alaposan távolítja el a makacs szennyeződéseket és fényt ad a kezelt inox felületnek, rajta védőréteget képez.</t>
  </si>
  <si>
    <t>db</t>
  </si>
  <si>
    <t>csom</t>
  </si>
  <si>
    <t>cs</t>
  </si>
  <si>
    <t>karton</t>
  </si>
  <si>
    <t>Papír Kéztörlő – Z hajtogatású 2 rétegű 20cs/karton</t>
  </si>
  <si>
    <t xml:space="preserve">Nagyon hatékony és gyors megoldás a por eltávolítására bármilyen felületre. az összes port felszedi anélkül, hogy szétszóródna a levegőben és napokig taszítja azt a felületekről. Kellemes illatot hagy .Használható: - mindenfajta, bútorokra, autóbelső, bőr, műanyag felületekre, üvegfelületekre, dísztárgyakra. Adagolás 100%. Tartalma: alfás szénhidrogének 5- 15%,anionos felület aktív anyagok ,neminos felületaktív anyagok &lt;5%" </t>
  </si>
  <si>
    <t xml:space="preserve"> Főmosópor 20kg</t>
  </si>
  <si>
    <t>csomag</t>
  </si>
  <si>
    <t>50g/csomag Aktív klór tartalmú fertőtlenítő oldat előállítására alkalmas szer.Baktericid, fungicid, szelektív vírucid.</t>
  </si>
  <si>
    <t>Felmosó súroló kefe nyelezhető</t>
  </si>
  <si>
    <t>A súroló kefe mérete: H. 24 cm x Sz: 5,5 cm Sörtehosz : 4,5 cm sörtevastagság 0,75  mm Fa markolatú, polipropilén PVC szálakból készült . Fa nyél: 1,2 m   hosszú. Méretnél + 2%-os eltérés
lehetséges</t>
  </si>
  <si>
    <t>Ételmintás tasak 1000db/csom</t>
  </si>
  <si>
    <t>35 cm* 21 cm 30 mikron ételminta tárolásásra alkalmas steril tasak. Az előírásoknak megfelelő fel íratozással. 1000db/csomag</t>
  </si>
  <si>
    <t>Gépi öblítőszer Folyékony koncentrátum Univerzálisan használható, pH-semleges öblítőszer poharakhoz, edényekhez és konyhai eszközökhöz. Összetevők kationos felületaktív anyag 5-15%, oldószer&lt; 5%, illat (Hexyl Cinnamal, Butylphenyl Methylpropional, Benzyl Salicylate, Citral) formaldehid ,nemionos felületaktív anyag</t>
  </si>
  <si>
    <t>300 ml</t>
  </si>
  <si>
    <t>20 m</t>
  </si>
  <si>
    <t>125 g</t>
  </si>
  <si>
    <t>500g</t>
  </si>
  <si>
    <t>360 ml</t>
  </si>
  <si>
    <t>750 ml</t>
  </si>
  <si>
    <t>5 l</t>
  </si>
  <si>
    <t>500 ml</t>
  </si>
  <si>
    <t>1 l</t>
  </si>
  <si>
    <t>Hideg zsíroldó 1 l</t>
  </si>
  <si>
    <t>10 l</t>
  </si>
  <si>
    <t>20 kg</t>
  </si>
  <si>
    <t>50 g</t>
  </si>
  <si>
    <t>1,5 kg</t>
  </si>
  <si>
    <t>Összetétele hatékonyabb a baktériumokkal szemben, mint a hagyományos szappanoké, illat- és színezékmentes, (Tork adagolóhoz)</t>
  </si>
  <si>
    <t>Folyékony szappan utántöltő 1 l</t>
  </si>
  <si>
    <t>Biocid termék - foglalkozásszerű felhasználásra, kétfázisú mosogatás első fázisában kézi mosogatásra Hatóanyaga kvaterner ammónium vegyület: benzil-(C12-16)alkil-dimetil-ammónium-klorid. A hatóanyag szerepel a 1451/2007/EK rendelet II. mellékletében a fertőtlenítőszerek és általánosan
használt biocid termékek (I. főcsoport) minden terméktípusában.</t>
  </si>
  <si>
    <t>Eltávolítja a fürdőszobai szennyeződéseket, elbánik a szappanlerakódással és a viznyomokkal, segít a vízkő eltávolításában &lt;5% nem ionos felületaktív anyagok, Illatanyag, Sodium benzoate, Limonene, Linalool</t>
  </si>
  <si>
    <t>ml</t>
  </si>
  <si>
    <t>l</t>
  </si>
  <si>
    <t>kg</t>
  </si>
  <si>
    <t>Mosópor fehér ruhákhoz 15 kg</t>
  </si>
  <si>
    <t>15 kg</t>
  </si>
  <si>
    <t>A fehérség megtartására és megújítására a magas mosási minőség bebiztosítására fejlesztett. Teljesen foszfát mentes Biztonságos minden fajta fehér és színes textíliára</t>
  </si>
  <si>
    <t>9,1 kg</t>
  </si>
  <si>
    <t>Mosópor színes ruhákhoz 9,1 kg</t>
  </si>
  <si>
    <t>Mélyen behatol a szálak közé és tökéletesen eltávolítja a szennyeződéseket, gyengéd védelmet biztosít és megtartja a ruhák élénk színét. Gépi mosáshoz ajánlott. Már 30° C-on is hatékonyan tisztít,</t>
  </si>
  <si>
    <t>Szájmaszk nem szőtt textília gumis 50x</t>
  </si>
  <si>
    <t>Szájmaszk nem szőtt textília kötős 50x</t>
  </si>
  <si>
    <t>Műtéti sapka nem szőtt textília 100x</t>
  </si>
  <si>
    <t>Papírvatta 40X60cm 500g</t>
  </si>
  <si>
    <t>100 db</t>
  </si>
  <si>
    <t>100db</t>
  </si>
  <si>
    <t>Nitrylex kiváló minőségű orvosi púdermentes, nitril kesztyű.  A termék megfelel többek között az EN455 , EN374 1-2,4 EN420 szabványoknak és CE megfelelőségi nyilatkozattal rendelkezik. 100db/doboz</t>
  </si>
  <si>
    <t>A latex kesztyűk kiváló védelmet nyújtanak, és sokkal erősebbek és vastagabbak, mint a többi eldobható védőkesztyű. A latex kesztyűk ellenállnak számos vegyi anyagnak, például savnak és lúgnak.  EN ISO 374-5, EN 455, PPE tanúsítványokkal. Nem steril, egyszerhasználatos, kétkezes 100db/doboz</t>
  </si>
  <si>
    <t>50 db</t>
  </si>
  <si>
    <t>Mikroszálas kendő - kék, sárga, piros, zöld</t>
  </si>
  <si>
    <t>Légfrissítő több illatban vegyesen 300ml</t>
  </si>
  <si>
    <t>Popsitörlő, fedeles, minimum 72 db-os</t>
  </si>
  <si>
    <t>Folttisztító szappan</t>
  </si>
  <si>
    <t>Gumikesztyű /S</t>
  </si>
  <si>
    <t>Háztartási gumikesztyű, természetes latex (vastagság: 0,45mm), flokkolt, tenyéren csúszás ellen érdesített háztartási gumikesztyű. Méret: S (7-7,5)
Szín: kék, zöld</t>
  </si>
  <si>
    <t>pár</t>
  </si>
  <si>
    <t>Gumikesztyű /M</t>
  </si>
  <si>
    <t>Háztartási gumikesztyű, természetes latex (vastagság: 0,45mm), flokkolt, tenyéren csúszás ellen érdesített háztartási gumikesztyű. Méret: M (8-8,5) 
Szín: kék, zöld</t>
  </si>
  <si>
    <t>Mosogatógép tabletta</t>
  </si>
  <si>
    <t>Mosogatógép tabletta, általános, nátrium karbonát min 30%, nátrium perkarbonát min 10 %, 100db/ doboz</t>
  </si>
  <si>
    <t>doboz</t>
  </si>
  <si>
    <t>Mosogatógép tisztító tabletta</t>
  </si>
  <si>
    <t>Mosogatógép tisztító tabletta, nátrium karbonát min 50 %, nátrium-perkarbonát 10-15%. 3db/ csomag</t>
  </si>
  <si>
    <t>Mosogatógép só</t>
  </si>
  <si>
    <t>Mosogatógép só, nátrium klorid 100%, 4 kg / doboz</t>
  </si>
  <si>
    <t>Karcmentes surolószer citrom illattal</t>
  </si>
  <si>
    <t>Karcmentes folyékony súrolószer, 500 ml alkánszulfonát nátrium min 10%</t>
  </si>
  <si>
    <t>Cirokseprű 5 varrásos</t>
  </si>
  <si>
    <t>Kültéri cirokseprű 5 varrásos, minimum 125cm fa nyéllel</t>
  </si>
  <si>
    <t>Wc kefe tartóban</t>
  </si>
  <si>
    <t>WC-kefe gömbölyű erős szálakkal minimum 10 cm széles és 38 cm magas hozzá való műanyag tartállyal</t>
  </si>
  <si>
    <t>Wc papír 19 cm</t>
  </si>
  <si>
    <t>Wc papír 28 cm</t>
  </si>
  <si>
    <t>WC pumpa gumiból 9 cm átmérővel,  fa nyéllel, nyélhossz min 23 cm</t>
  </si>
  <si>
    <t>Víz-és húgykőoldó 5l</t>
  </si>
  <si>
    <t>Sósav (oldat) Sósavbázisú víz- és húgykőoldó</t>
  </si>
  <si>
    <t>Fertőtlenítő folyékony szappan, pumpás, didecildimetil ammónium-klorid min 2%, Alkohol etoxilát min 2.5%</t>
  </si>
  <si>
    <t>Fertőtlenítő folyékony szappan, rakatolható kannában, didecildimetil ammónium-klorid min 2%, Alkohol etoxilát min 2.5%</t>
  </si>
  <si>
    <t>250 ml - 350 ml</t>
  </si>
  <si>
    <t>5l</t>
  </si>
  <si>
    <t>100 g koncentrátumra vonatkoztatva: 14 g kókusz-alkil-propiléndiamin-biguanídium-diacetát, 35 g fenoxipropanol, 2,5 g benzalkónium-klorid. Egyéb adalékok (EC irányelveknek megfelelően): 5-15% nem ionos tenzidek, oldóanyagok, pH stabilizátorok, korróziógátló komponensek, valamint színező és illatanyagok</t>
  </si>
  <si>
    <t>Műszer fertőtlenítő folyadék 5 l</t>
  </si>
  <si>
    <t>Munkavédelmi kézápolókrém 500 ml</t>
  </si>
  <si>
    <t>glicerines kézápoló és védőkrém, glycerin max 10%</t>
  </si>
  <si>
    <t>Nátriumakiléter-szulfát EO (70%), kókuszzsírsavamidoalkil-betain, zsírsav-amid. Betegek mosdatására a betegellátó és szociális
intézményekben.
Fertőtlenítőszereket rendszeresen használó orvosok és
ápolók kezének tisztítására.
Bemosakodás előtti kéztisztításra.</t>
  </si>
  <si>
    <t>Bemosakodó szappan 500 ml</t>
  </si>
  <si>
    <t>Kézfertőtlenítőszer  500 ml pumpás</t>
  </si>
  <si>
    <t>Etil-alkohol &lt; 66, Alkil-dimetilbenzil ammónium
klorid &lt;0,30 (Kvaterner
ammónium
vegyület)</t>
  </si>
  <si>
    <t>Műtéti kézfertőtlenítő 1 l</t>
  </si>
  <si>
    <t>Etanol, Bifenil-2-o, Alkil-(C12-C16) ≤0,20,
dimetil-benzilammónium-klorid  ≤0,10</t>
  </si>
  <si>
    <t>Csúszásgátlós cipővédő lábzsák</t>
  </si>
  <si>
    <t>Felületfertőtlenítő 1 l</t>
  </si>
  <si>
    <t>Alkoholos eszközfertőtlenítő és felület fertőtlenítő. Etanol 25 %, 1-propanol 35%. Hatásspektrum:
Baktericid (MRSA, TBC is), fungicid, virucid (HBV, HCV, HIV, adeno-, rota-, papova-, poliovírus).</t>
  </si>
  <si>
    <t>Aldehidmentes, használatra kész, 150 db kendő alkoholos oldattal átitatva. Egészségügyi intézmények felületeinek és berendezési tárgyainak alkoholos gyorsfertőtlenítésére. Friss illat, rövid behatási idő. Baktericid (MRSA, TBC), fungicid, virucid (HBV,HCV,adeno-, rota-,papova-,polio)</t>
  </si>
  <si>
    <t>Utántöltő törlőkendő 150x</t>
  </si>
  <si>
    <t>zacskó 150 darabos kiszerelés</t>
  </si>
  <si>
    <t>zacskó</t>
  </si>
  <si>
    <t>Nemszőtt anyagból készült egyszerhasználatos műtősnői sapka, gumírozott peremmel.</t>
  </si>
  <si>
    <t>Nitril kesztyű púdermentes "S" méretben</t>
  </si>
  <si>
    <t>Nitril kesztyű púdermentes "M" méretben</t>
  </si>
  <si>
    <t>Nitril kesztyű púdermentes "L" méretben</t>
  </si>
  <si>
    <t>Púdermentes latex gumikesztyű "S" méretben</t>
  </si>
  <si>
    <t>Púdermentes latex gumikesztyű "M" méretben</t>
  </si>
  <si>
    <t>Púdermentes latex gumikesztyű "L" méretben</t>
  </si>
  <si>
    <t>Orvostechnikai eszköz</t>
  </si>
  <si>
    <t>Papírvatta adagoló</t>
  </si>
  <si>
    <t>Vékony, polietilén, áttetsző fehér vagy kék, polietilén egyszerhasználatos köténykötény </t>
  </si>
  <si>
    <t>Fúrófertőtlenítő 2 l</t>
  </si>
  <si>
    <t>2l</t>
  </si>
  <si>
    <t>Aldehidmentes, friss illatú, azonnal felhasználható alkohol és kálilúg alapú eszköztisztító- és fertőtlenítőszer.Fúrófejek, marók, gyémántcsiszolók, és más forgó precíziós eszközök tisztítására és fertőtlenítésére. Hatásspektrum:
Baktericid (beleértve TBC és M. Terrea), fungicid hatás a Német Higiénikusok és Mikrobiológusok Társasága (DGHM) által kifejlesztett új teszt módszereinek megfelelően, továbbá . Hepatitis B vírus . Hepatitis C vírus . HIV . poliovírus . papova SV40 vírus . Adeno vírus</t>
  </si>
  <si>
    <t>Sebészeti vatta 200 g</t>
  </si>
  <si>
    <t>gr</t>
  </si>
  <si>
    <t xml:space="preserve">100% pamutot tartalmazó nedvszívó vatta, hajtogatott szalag formában csomagolva, nem steril kiszerelésben. Nem tartalmaz optikai fehérítőt. Bőrfelület tisztításához; törléséhez. </t>
  </si>
  <si>
    <t>Csomagolóanyag sterilizáláshoz egyik végén zárt, másikon zárható, nem redőzött, egyik oldalon átlátszó.</t>
  </si>
  <si>
    <t>Sterilizáló tasak 300x450 mm 200 db</t>
  </si>
  <si>
    <t>200 db</t>
  </si>
  <si>
    <t>Csomagolóanyag sterilizáláshoz egyik végén zárt, másikon öntapadósan zárható,egyik oldalon átlátszó</t>
  </si>
  <si>
    <t>Egyszer használatos szájmaszk, nem szőtt textil, gumis háromrétegű, 25g-os alapanyaggal </t>
  </si>
  <si>
    <t xml:space="preserve">Műtősmaszk megkötővel, háromrétegű, steril </t>
  </si>
  <si>
    <t>Egy rétegű vágott szalvéta.Réteg 1. . Kiszerelés 700 lap/csomag
Alappapír cellulóz.Grammsúly 21 gr/m2.Lapméret 16,5x16,5 cm.</t>
  </si>
  <si>
    <t>Kerti partvis</t>
  </si>
  <si>
    <t>Műanyag kerti partvis 32cm-es munkaszélesség, csavarható min 130 cm fém nyéllel</t>
  </si>
  <si>
    <t>Háztartási papír kéztörlő</t>
  </si>
  <si>
    <t>Háztartási 2 rétegű papír kéztörlő, 50 lap/tekercs,  10-15 m, 2 tekercs/csomag</t>
  </si>
  <si>
    <t>Sittes zsák</t>
  </si>
  <si>
    <t>Szemetes lapát műanyag</t>
  </si>
  <si>
    <t>Fehérítő mosószeradalék</t>
  </si>
  <si>
    <t>Fehérítő mosószeradalék, nátrium hipoklorid min 4%, aktív klór tartalommal, Antimikrobiális spektrum: baktericid,  fungicid, 5 literes kiszerelés</t>
  </si>
  <si>
    <t>Ruhák célzott előkezelésére szolgál és hatékony a különböző foltok ellen,összetevők: &gt;30% szappan, illatszerek, marhaepe koncentrátum.</t>
  </si>
  <si>
    <t>Műanyag súroló kefe fej fa nyéllel</t>
  </si>
  <si>
    <t>Felmosó mikroszálas anyagcsíkokokkal, 80% poliészter, 20% poliamid mikroszálas alapanyag. Polipropilén menetes kupak és HDPE csatlakozó villa,  fej min. 150 gr</t>
  </si>
  <si>
    <t xml:space="preserve">Nátrium-karbonát &gt;40%, Szappanpor keverék 10-20%,  Benzolszulfonsav-C10-14-alkilszármazék 10-15%  Öszetevők a 648/2004/EK rendelet szerint: 30%-nál több karbonát, 5-15% szappanpor, 5%-nál kevesebb anionos felületaktív anyag, illatanyag kombináció </t>
  </si>
  <si>
    <t xml:space="preserve">Erősített műanyag 110l </t>
  </si>
  <si>
    <t>Háztartási sütőpapír, mindkét oldalán szilikon bevonattal, 15 m-es tekercsben. Szélessége: 38 cm</t>
  </si>
  <si>
    <t>Háztartási sósav (hidrogén-klorid 18-20%), oldat </t>
  </si>
  <si>
    <t>Szemetes lapát gumi nyéllel, nyélre pattintható (kb. 25 x 20 cm)</t>
  </si>
  <si>
    <t>Kiválóan alkalmas szőnyegek, kárpitok, valamint gyapjú és műszálas szőnyegek gépi és kézi tisztításához is. 5-15 % anionos felületaktív anyag, konzerválószer (CIT/MIT), illatanyag, /Citronellol, Buthylphenyl Methylpropional, Hydroxycinnamaldehyde, Alpha Isomethyl Ionone, Benzyl Salicylate/</t>
  </si>
  <si>
    <t>Szőnyegtisztító koncentrátum 5l</t>
  </si>
  <si>
    <t>2 in 1 felmosófej</t>
  </si>
  <si>
    <t xml:space="preserve">Savas vízkőoldószer, teljesen eltávolít
mindenféle vízkőlerakódás. Biztonságos a krómozott felületekkel szemben. Használható csaptelepeken, kerámián.
Alkalmas cement alapú padlók első kezelésére is vagy a terrakotta padlókra (cement réteg eltávolítására). Összetevők:&gt;= 12.5% -&lt; 15%
SZULFAMINSAV&gt;= 1% -&lt; 3% Hangyasav&gt;= 1% -&lt; 3% 2-PROPIL-HEPTANOL, ETOXILÁLT PROPOXILÁL 1 LITER/FLAKON LITER 1 100
</t>
  </si>
  <si>
    <t>Mikroszálas felmosó fej kétféle szálösszetétellel rendelkezik a jobb nedvszívóképességért és a hatékonyabb szennyeződés felszedéséért.</t>
  </si>
  <si>
    <t>Műanyag háromsoros körömkefe</t>
  </si>
  <si>
    <t>Aszimmetrikus felmosóvödör</t>
  </si>
  <si>
    <t>Aszimmetrikus felmosó szett</t>
  </si>
  <si>
    <t>szett</t>
  </si>
  <si>
    <t>Felmosó mop</t>
  </si>
  <si>
    <t>Teleszkópos nyél</t>
  </si>
  <si>
    <t>Felmosóhuzat mikroszálas törlőbevonat, rendkívüli nedvszívóképességgel</t>
  </si>
  <si>
    <t xml:space="preserve">Teleszkópos nyél mop rendszerhez </t>
  </si>
  <si>
    <t>Biocid termék, vízálló felületekre használható, baktericid, yeasticid (élesztőgomba ölő hatású) felületfertőtlenítőszer propán-2-ol, izopropil-alkohol; izopropanol &lt; 1%;  alkil-benzil-dimetilammónium-klorid biocid hatóanyag 0,32%</t>
  </si>
  <si>
    <t xml:space="preserve">Kíváló nedvszívóképeségű, mikroszálas általános törlőkendő, nedves használatra is. Mosógépben 60 °C-on mosható. Mérete: 34x34 cm, négy színben </t>
  </si>
  <si>
    <t>Hypo por fertőtlenítő- és fehérítőszer 50 g</t>
  </si>
  <si>
    <t>Hatóanyag: 1,3-Diklór-1,3,5-triazin-2,4,6-(1H,3H,5H)-trion-nátriumsó-dihidrát (klórtartalom: 56 %)</t>
  </si>
  <si>
    <t>tasak</t>
  </si>
  <si>
    <t>Összetétel:&lt;5% izopropil alkohol, &lt;5% nem ionos felületaktív anyag, &lt;5% anionos felületaktív anyag,
Methylisothiazolinone, Benzisothiazolinone</t>
  </si>
  <si>
    <t>kanna</t>
  </si>
  <si>
    <t>Öko padlótisztító folyadék 5l (bölcsődékbe)</t>
  </si>
  <si>
    <t>Folyékony fertőtlenítőszer Összetétel: víz, &lt;5% anionos felületaktív anyag, &lt;5% nemionos felületaktív anyag, &lt;5% nátrium-hidroxid, &lt;5% klóralapú fehérítőszer, illatanyag.</t>
  </si>
  <si>
    <t>Fertőtlenítő hatású tisztítószer 5 l (felmosó folyadékként, idősotthon, egészségügyi ellátás)</t>
  </si>
  <si>
    <t>Zöldhulladékos zsák</t>
  </si>
  <si>
    <t>FKF 100 l műanyag zsák, 10 db/tekercs</t>
  </si>
  <si>
    <t>tekercs</t>
  </si>
  <si>
    <t>zsák</t>
  </si>
  <si>
    <t>Ablaktiszító - szórófejes</t>
  </si>
  <si>
    <t>Ablaktisztító, szórófejes, , alkoholos, IPA 5%, &lt;5% anionos felületaktív anyagok, Illatanyagok, 5-15% oldószer,felületaktív anyag &lt;5%, nemionos, Methylisothiazolinone</t>
  </si>
  <si>
    <t>500ml</t>
  </si>
  <si>
    <t>Fehér PVC fóliából készült mosogató kötény</t>
  </si>
  <si>
    <t>Mosogató kötény 65x90</t>
  </si>
  <si>
    <t>Fertőtlenítős folyékony szappan 5l</t>
  </si>
  <si>
    <t>Alkil-(C12-16)
dimetilbenzilammónium-klorid, Didecil-dimetilammónium-klorid, Etanol (96%), Glycereth-7
Caprylate/ Caprate,C8-C14 alkyl
glucoside</t>
  </si>
  <si>
    <t>Folyékony súrolószer 2l</t>
  </si>
  <si>
    <t>Hypo 5l</t>
  </si>
  <si>
    <t>Nátrium-hipoklorit biocid termék hatóanyag</t>
  </si>
  <si>
    <t>A kiszáradt bőrt puhává, bársonyossá teszi, és megvédi a kiszáradástól. Kamillatartalma bőrnyugtató, gyulladáscsökkentő hatású, kalendulatartalma bőrregeneráló hatású.Kamillát és körömvirágot tartalmazó hidratáló kézkrém praktikus, tubusos kiszerelésben.</t>
  </si>
  <si>
    <t>Szürke színű karcmentes lapsúroló dörzsi</t>
  </si>
  <si>
    <t>Pamut mikroszálas mop L-es méret</t>
  </si>
  <si>
    <r>
      <t>Kéztörlő – Z hajtogatású,
"Z " hajtogatású min. 2 rétegű, kéztörlő, 250 lap/csomag, lapméret: min. 25-23 cm fehér színű, illatmentes, közepes vastagságú 38-40 g/m</t>
    </r>
    <r>
      <rPr>
        <vertAlign val="superscript"/>
        <sz val="12"/>
        <color rgb="FF000000"/>
        <rFont val="Calibri"/>
        <family val="2"/>
        <charset val="238"/>
        <scheme val="minor"/>
      </rPr>
      <t>2</t>
    </r>
    <r>
      <rPr>
        <sz val="12"/>
        <color rgb="FF000000"/>
        <rFont val="Calibri"/>
        <family val="2"/>
        <charset val="238"/>
        <scheme val="minor"/>
      </rPr>
      <t xml:space="preserve">. Környezetbarát 100% cellulóz. </t>
    </r>
  </si>
  <si>
    <r>
      <t>Kéztörlő – Z hajtogatású,
"Z " hajtogatású min. 2 rétegű, kéztörlő, 250 lap/csomag, lapméret: min. 24-20 cm fehér színű, illatmentes, közepes vastagságú 38-40 g/m</t>
    </r>
    <r>
      <rPr>
        <vertAlign val="superscript"/>
        <sz val="12"/>
        <color rgb="FF000000"/>
        <rFont val="Calibri"/>
        <family val="2"/>
        <charset val="238"/>
        <scheme val="minor"/>
      </rPr>
      <t>2</t>
    </r>
    <r>
      <rPr>
        <sz val="12"/>
        <color rgb="FF000000"/>
        <rFont val="Calibri"/>
        <family val="2"/>
        <charset val="238"/>
        <scheme val="minor"/>
      </rPr>
      <t xml:space="preserve">. Környezetbarát 100% cellulóz. </t>
    </r>
  </si>
  <si>
    <t>Papír zsebkendő 100 db</t>
  </si>
  <si>
    <t xml:space="preserve">Papírzsebkendő Fehér színű, 3 rétegű. Illatmentes. Puha mégis erős anyagú. </t>
  </si>
  <si>
    <t>Műanyag menetes nyél 130cm hosszú,menete illeszkedik a partvis fejhez.Méretnél +2%-os eltérés lehetséges</t>
  </si>
  <si>
    <t>Textil öblítőszer koncentrátum</t>
  </si>
  <si>
    <t>19 cm átmérő, 100 méter, 3 rétegű, hófehér, 100% cellulóz, 12 tekercs /zsák</t>
  </si>
  <si>
    <t>28 cm átmérő, 1 rétegű, 1 rétegű, min 75% cellulóz min 6 tekercs/zsák</t>
  </si>
  <si>
    <t xml:space="preserve">Kifejezetten szállodai és éttermi fehér és színes textíliák tisztításához, fertőtlenítéséhez kifejlesztett klórmentes főmosószer. Kiváló tisztító, fertőtlenítő valamint színélénkítő hatását már akár 40 °C-tól kifejti.Antimikrobiális hatásspektrum: bakteri-cid, fungicid, virucid.  </t>
  </si>
  <si>
    <t>Mosható, klórálló felületek fertőtlenítésére, textíliák fehérítésére használható. Kézi-, Gépi mosásra alkalmas. Konyhák, vendéglátóipar, élelmiszer-előállító helyek, szaniterhelységek, stb. használható folyékony koncentrátum. Antibakteriális spektrum: bactericid, fungicid. Összetevők: &lt;5% klóralapú fehérítőszer, &lt;5% nemionos felületaktív anyag</t>
  </si>
  <si>
    <t>Kombinált hatású aktívklór-tartalmú fertőtlenítő és tisztítószer 4l</t>
  </si>
  <si>
    <t>4l</t>
  </si>
  <si>
    <t>Kézfertőtlenítő folyékony szappan 5l</t>
  </si>
  <si>
    <t>Kézfertőtlenítő folyékony szappan 250 ml/300 ml</t>
  </si>
  <si>
    <t>PE kötény 100db</t>
  </si>
  <si>
    <t xml:space="preserve"> Nettó egységár (Ft)</t>
  </si>
  <si>
    <t>üveg</t>
  </si>
  <si>
    <t>zacskó/doboz</t>
  </si>
  <si>
    <t>Vegyes színű edénymosó,mosogató kefe,polipropilén.Méret:H 26 cm *Sz.5cm*V:5cm.Méretnél +2%-os eltérés lehetséges</t>
  </si>
  <si>
    <t>12 literes vödör kerek fejes mop-feltétből álló szetthez</t>
  </si>
  <si>
    <t>3-részes nyéllel ellátott felmosófejből, 12 literes vödörből és kerek fejes mop-feltétből álló szett</t>
  </si>
  <si>
    <t>Sterilizáló tasak 140x260 mm 200 db</t>
  </si>
  <si>
    <t xml:space="preserve">1. részajánlattételi termékkör </t>
  </si>
  <si>
    <t>Nettó rendelési érték (Ft)</t>
  </si>
  <si>
    <t xml:space="preserve">2. részajánlattételi termékkör </t>
  </si>
  <si>
    <t>Egyszerhasználatos polietilén cipővédő 100 db/doboz, Mérete: 15x38 cm</t>
  </si>
  <si>
    <t>Wc papír 23 cm</t>
  </si>
  <si>
    <t>Wc papír 26 cm</t>
  </si>
  <si>
    <t>23 cm átmérő, min 100 méter, min 2 rétegű min 75% cellulóz min 6 tekercs/zsák</t>
  </si>
  <si>
    <t>26 cm átmérő, min 100 méter, min 2 rétegű min 75% cellulóz min 6 tekercs/zsák</t>
  </si>
  <si>
    <t>0-100 000</t>
  </si>
  <si>
    <t>Csomagolási és szállítási költség Bp. VII. kerületébe (nettó Ft)</t>
  </si>
  <si>
    <t>100 001-250 000</t>
  </si>
  <si>
    <t>250 001-</t>
  </si>
  <si>
    <t xml:space="preserve"> Nettó ár összesen (Ft)</t>
  </si>
  <si>
    <t>MINDÖSSZESEN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</si>
</sst>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u/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sz val="8"/>
      <name val="Times New Roman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57">
    <xf numFmtId="0" fontId="0" fillId="0" borderId="0" xfId="0"/>
    <xf numFmtId="0" fontId="10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/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8" fillId="0" borderId="6" xfId="1" applyFont="1" applyBorder="1" applyAlignment="1">
      <alignment vertical="center" wrapText="1"/>
    </xf>
    <xf numFmtId="0" fontId="3" fillId="0" borderId="7" xfId="0" applyFont="1" applyBorder="1" applyAlignment="1">
      <alignment wrapText="1"/>
    </xf>
    <xf numFmtId="0" fontId="13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3" fillId="0" borderId="4" xfId="0" applyFont="1" applyBorder="1"/>
    <xf numFmtId="0" fontId="10" fillId="0" borderId="4" xfId="0" applyFont="1" applyBorder="1"/>
    <xf numFmtId="0" fontId="3" fillId="0" borderId="7" xfId="0" applyFont="1" applyBorder="1"/>
    <xf numFmtId="0" fontId="10" fillId="0" borderId="7" xfId="0" applyFont="1" applyBorder="1"/>
    <xf numFmtId="0" fontId="3" fillId="0" borderId="10" xfId="0" applyFont="1" applyBorder="1"/>
    <xf numFmtId="0" fontId="10" fillId="0" borderId="4" xfId="0" applyFont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1" fillId="0" borderId="4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164" fontId="7" fillId="3" borderId="4" xfId="0" applyNumberFormat="1" applyFont="1" applyFill="1" applyBorder="1" applyAlignment="1" applyProtection="1">
      <alignment horizontal="right" vertical="center"/>
      <protection locked="0"/>
    </xf>
    <xf numFmtId="0" fontId="5" fillId="2" borderId="5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3" fillId="6" borderId="1" xfId="0" applyFont="1" applyFill="1" applyBorder="1"/>
    <xf numFmtId="0" fontId="0" fillId="6" borderId="1" xfId="0" applyFill="1" applyBorder="1"/>
    <xf numFmtId="0" fontId="15" fillId="6" borderId="1" xfId="0" applyFont="1" applyFill="1" applyBorder="1"/>
    <xf numFmtId="0" fontId="15" fillId="6" borderId="1" xfId="0" applyFont="1" applyFill="1" applyBorder="1" applyAlignment="1">
      <alignment wrapText="1"/>
    </xf>
    <xf numFmtId="1" fontId="0" fillId="6" borderId="1" xfId="0" applyNumberFormat="1" applyFill="1" applyBorder="1" applyAlignment="1">
      <alignment horizontal="center"/>
    </xf>
    <xf numFmtId="3" fontId="0" fillId="6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10" fillId="0" borderId="0" xfId="0" applyFont="1" applyBorder="1"/>
    <xf numFmtId="0" fontId="7" fillId="0" borderId="0" xfId="0" applyFont="1" applyBorder="1" applyAlignment="1">
      <alignment horizontal="left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8"/>
  <sheetViews>
    <sheetView tabSelected="1" workbookViewId="0">
      <selection activeCell="AI81" sqref="AI1:AL1048576"/>
    </sheetView>
  </sheetViews>
  <sheetFormatPr defaultRowHeight="15" x14ac:dyDescent="0.25"/>
  <cols>
    <col min="1" max="1" width="58" style="5" customWidth="1"/>
    <col min="2" max="2" width="76.85546875" style="5" customWidth="1"/>
    <col min="3" max="3" width="10.42578125" style="5" customWidth="1"/>
    <col min="4" max="4" width="12.7109375" style="5" customWidth="1"/>
    <col min="5" max="5" width="13.140625" style="5" customWidth="1"/>
    <col min="6" max="6" width="21.42578125" style="5" customWidth="1"/>
    <col min="7" max="7" width="29.85546875" style="5" bestFit="1" customWidth="1"/>
    <col min="8" max="33" width="9.140625" style="5"/>
    <col min="34" max="34" width="9.140625" style="16"/>
    <col min="35" max="38" width="9.140625" style="54"/>
    <col min="39" max="16384" width="9.140625" style="5"/>
  </cols>
  <sheetData>
    <row r="1" spans="1:34" ht="47.2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15" t="s">
        <v>270</v>
      </c>
      <c r="G1" s="15" t="s">
        <v>289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34" ht="60" x14ac:dyDescent="0.25">
      <c r="A2" s="5" t="s">
        <v>84</v>
      </c>
      <c r="B2" s="19" t="s">
        <v>263</v>
      </c>
      <c r="C2" s="17" t="s">
        <v>103</v>
      </c>
      <c r="D2" s="35">
        <v>50</v>
      </c>
      <c r="E2" s="17" t="s">
        <v>112</v>
      </c>
      <c r="F2" s="36">
        <v>0</v>
      </c>
      <c r="G2" s="5">
        <f>D2*F2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spans="1:34" ht="41.25" customHeight="1" x14ac:dyDescent="0.25">
      <c r="A3" s="7" t="s">
        <v>217</v>
      </c>
      <c r="B3" s="19" t="s">
        <v>219</v>
      </c>
      <c r="C3" s="17" t="s">
        <v>78</v>
      </c>
      <c r="D3" s="35">
        <v>200</v>
      </c>
      <c r="E3" s="17" t="s">
        <v>78</v>
      </c>
      <c r="F3" s="36"/>
      <c r="G3" s="5">
        <f t="shared" ref="G3:G66" si="0">D3*F3</f>
        <v>0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t="32.25" customHeight="1" x14ac:dyDescent="0.25">
      <c r="A4" s="5" t="s">
        <v>242</v>
      </c>
      <c r="B4" s="16" t="s">
        <v>243</v>
      </c>
      <c r="C4" s="17" t="s">
        <v>244</v>
      </c>
      <c r="D4" s="35">
        <v>200</v>
      </c>
      <c r="E4" s="21" t="s">
        <v>78</v>
      </c>
      <c r="F4" s="36"/>
      <c r="G4" s="5">
        <f t="shared" si="0"/>
        <v>0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1:34" ht="32.25" customHeight="1" x14ac:dyDescent="0.25">
      <c r="A5" s="5" t="s">
        <v>26</v>
      </c>
      <c r="B5" s="16" t="s">
        <v>39</v>
      </c>
      <c r="C5" s="17" t="s">
        <v>98</v>
      </c>
      <c r="D5" s="35">
        <v>50</v>
      </c>
      <c r="E5" s="21" t="s">
        <v>78</v>
      </c>
      <c r="F5" s="36"/>
      <c r="G5" s="5">
        <f t="shared" si="0"/>
        <v>0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1:34" ht="31.5" customHeight="1" x14ac:dyDescent="0.25">
      <c r="A6" s="5" t="s">
        <v>17</v>
      </c>
      <c r="B6" s="16" t="s">
        <v>41</v>
      </c>
      <c r="C6" s="17" t="s">
        <v>98</v>
      </c>
      <c r="D6" s="35">
        <v>150</v>
      </c>
      <c r="E6" s="21" t="s">
        <v>78</v>
      </c>
      <c r="F6" s="36"/>
      <c r="G6" s="5">
        <f t="shared" si="0"/>
        <v>0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31.5" customHeight="1" x14ac:dyDescent="0.25">
      <c r="A7" s="5" t="s">
        <v>5</v>
      </c>
      <c r="B7" s="16" t="s">
        <v>6</v>
      </c>
      <c r="C7" s="17" t="s">
        <v>93</v>
      </c>
      <c r="D7" s="35">
        <v>160</v>
      </c>
      <c r="E7" s="21" t="s">
        <v>240</v>
      </c>
      <c r="F7" s="36"/>
      <c r="G7" s="5">
        <f t="shared" si="0"/>
        <v>0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ht="50.25" customHeight="1" x14ac:dyDescent="0.25">
      <c r="A8" s="8" t="s">
        <v>222</v>
      </c>
      <c r="B8" s="20" t="s">
        <v>275</v>
      </c>
      <c r="C8" s="17" t="s">
        <v>223</v>
      </c>
      <c r="D8" s="35">
        <v>20</v>
      </c>
      <c r="E8" s="17" t="s">
        <v>223</v>
      </c>
      <c r="F8" s="13"/>
      <c r="G8" s="5">
        <f t="shared" si="0"/>
        <v>0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1:34" ht="40.5" customHeight="1" x14ac:dyDescent="0.25">
      <c r="A9" s="8" t="s">
        <v>221</v>
      </c>
      <c r="B9" s="20" t="s">
        <v>274</v>
      </c>
      <c r="C9" s="17" t="s">
        <v>78</v>
      </c>
      <c r="D9" s="35">
        <v>15</v>
      </c>
      <c r="E9" s="17" t="s">
        <v>78</v>
      </c>
      <c r="F9" s="13"/>
      <c r="G9" s="5">
        <f t="shared" si="0"/>
        <v>0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1:34" ht="31.5" customHeight="1" x14ac:dyDescent="0.25">
      <c r="A10" s="5" t="s">
        <v>10</v>
      </c>
      <c r="B10" s="16" t="s">
        <v>11</v>
      </c>
      <c r="C10" s="17" t="s">
        <v>95</v>
      </c>
      <c r="D10" s="35">
        <v>80</v>
      </c>
      <c r="E10" s="21" t="s">
        <v>139</v>
      </c>
      <c r="F10" s="13"/>
      <c r="G10" s="5">
        <f t="shared" si="0"/>
        <v>0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ht="31.5" customHeight="1" x14ac:dyDescent="0.25">
      <c r="A11" s="5" t="s">
        <v>8</v>
      </c>
      <c r="B11" s="16" t="s">
        <v>9</v>
      </c>
      <c r="C11" s="17" t="s">
        <v>94</v>
      </c>
      <c r="D11" s="35">
        <v>50</v>
      </c>
      <c r="E11" s="21" t="s">
        <v>78</v>
      </c>
      <c r="F11" s="13"/>
      <c r="G11" s="5">
        <f t="shared" si="0"/>
        <v>0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ht="31.5" customHeight="1" x14ac:dyDescent="0.25">
      <c r="A12" s="5" t="s">
        <v>18</v>
      </c>
      <c r="B12" s="16" t="s">
        <v>83</v>
      </c>
      <c r="C12" s="17" t="s">
        <v>99</v>
      </c>
      <c r="D12" s="35">
        <v>20</v>
      </c>
      <c r="E12" s="21" t="s">
        <v>78</v>
      </c>
      <c r="F12" s="13"/>
      <c r="G12" s="5">
        <f t="shared" si="0"/>
        <v>0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ht="31.5" customHeight="1" x14ac:dyDescent="0.25">
      <c r="A13" s="5" t="s">
        <v>146</v>
      </c>
      <c r="B13" s="16" t="s">
        <v>147</v>
      </c>
      <c r="C13" s="17" t="s">
        <v>78</v>
      </c>
      <c r="D13" s="35">
        <v>12</v>
      </c>
      <c r="E13" s="21" t="s">
        <v>78</v>
      </c>
      <c r="F13" s="13"/>
      <c r="G13" s="5">
        <f t="shared" si="0"/>
        <v>0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ht="31.5" customHeight="1" x14ac:dyDescent="0.25">
      <c r="A14" s="5" t="s">
        <v>34</v>
      </c>
      <c r="B14" s="16" t="s">
        <v>35</v>
      </c>
      <c r="C14" s="17" t="s">
        <v>103</v>
      </c>
      <c r="D14" s="35">
        <v>100</v>
      </c>
      <c r="E14" s="21" t="s">
        <v>175</v>
      </c>
      <c r="F14" s="39"/>
      <c r="G14" s="5">
        <f t="shared" si="0"/>
        <v>0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ht="31.5" customHeight="1" x14ac:dyDescent="0.25">
      <c r="A15" s="5" t="s">
        <v>37</v>
      </c>
      <c r="B15" s="16" t="s">
        <v>38</v>
      </c>
      <c r="C15" s="17" t="s">
        <v>100</v>
      </c>
      <c r="D15" s="35">
        <v>160</v>
      </c>
      <c r="E15" s="21" t="s">
        <v>271</v>
      </c>
      <c r="F15" s="39"/>
      <c r="G15" s="5">
        <f t="shared" si="0"/>
        <v>0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31.5" customHeight="1" x14ac:dyDescent="0.25">
      <c r="A16" s="5" t="s">
        <v>89</v>
      </c>
      <c r="B16" s="16" t="s">
        <v>90</v>
      </c>
      <c r="C16" s="17" t="s">
        <v>79</v>
      </c>
      <c r="D16" s="35">
        <v>4</v>
      </c>
      <c r="E16" s="21" t="s">
        <v>85</v>
      </c>
      <c r="F16" s="39"/>
      <c r="G16" s="5">
        <f t="shared" si="0"/>
        <v>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7" ht="31.5" customHeight="1" x14ac:dyDescent="0.25">
      <c r="A17" s="5" t="s">
        <v>205</v>
      </c>
      <c r="B17" s="16" t="s">
        <v>206</v>
      </c>
      <c r="C17" s="17" t="s">
        <v>98</v>
      </c>
      <c r="D17" s="35">
        <v>20</v>
      </c>
      <c r="E17" s="21" t="s">
        <v>272</v>
      </c>
      <c r="F17" s="39"/>
      <c r="G17" s="5">
        <f t="shared" si="0"/>
        <v>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7" ht="31.5" customHeight="1" x14ac:dyDescent="0.25">
      <c r="A18" s="5" t="s">
        <v>224</v>
      </c>
      <c r="B18" s="19" t="s">
        <v>226</v>
      </c>
      <c r="C18" s="17" t="s">
        <v>78</v>
      </c>
      <c r="D18" s="35">
        <v>400</v>
      </c>
      <c r="E18" s="17" t="s">
        <v>78</v>
      </c>
      <c r="F18" s="13"/>
      <c r="G18" s="5">
        <f t="shared" si="0"/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7" ht="31.5" customHeight="1" x14ac:dyDescent="0.25">
      <c r="A19" s="5" t="s">
        <v>87</v>
      </c>
      <c r="B19" s="16" t="s">
        <v>57</v>
      </c>
      <c r="C19" s="17" t="s">
        <v>78</v>
      </c>
      <c r="D19" s="35">
        <v>20</v>
      </c>
      <c r="E19" s="17" t="s">
        <v>78</v>
      </c>
      <c r="F19" s="13"/>
      <c r="G19" s="5">
        <f t="shared" si="0"/>
        <v>0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7" ht="31.5" customHeight="1" x14ac:dyDescent="0.25">
      <c r="A20" s="5" t="s">
        <v>44</v>
      </c>
      <c r="B20" s="16" t="s">
        <v>45</v>
      </c>
      <c r="C20" s="17" t="s">
        <v>78</v>
      </c>
      <c r="D20" s="35">
        <v>120</v>
      </c>
      <c r="E20" s="17" t="s">
        <v>78</v>
      </c>
      <c r="F20" s="13"/>
      <c r="G20" s="5">
        <f t="shared" si="0"/>
        <v>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7" ht="31.5" customHeight="1" x14ac:dyDescent="0.25">
      <c r="A21" s="5" t="s">
        <v>12</v>
      </c>
      <c r="B21" s="16" t="s">
        <v>28</v>
      </c>
      <c r="C21" s="17" t="s">
        <v>79</v>
      </c>
      <c r="D21" s="35">
        <v>240</v>
      </c>
      <c r="E21" s="21" t="s">
        <v>85</v>
      </c>
      <c r="F21" s="13"/>
      <c r="G21" s="5">
        <f t="shared" si="0"/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7" ht="75" x14ac:dyDescent="0.25">
      <c r="A22" s="7" t="s">
        <v>247</v>
      </c>
      <c r="B22" s="19" t="s">
        <v>248</v>
      </c>
      <c r="C22" s="17" t="s">
        <v>111</v>
      </c>
      <c r="D22" s="35">
        <v>200</v>
      </c>
      <c r="E22" s="21" t="s">
        <v>78</v>
      </c>
      <c r="F22" s="13"/>
      <c r="G22" s="5">
        <f t="shared" si="0"/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7" ht="31.5" customHeight="1" x14ac:dyDescent="0.25">
      <c r="A23" s="5" t="s">
        <v>54</v>
      </c>
      <c r="B23" s="16" t="s">
        <v>108</v>
      </c>
      <c r="C23" s="17" t="s">
        <v>98</v>
      </c>
      <c r="D23" s="35">
        <v>50</v>
      </c>
      <c r="E23" s="21" t="s">
        <v>78</v>
      </c>
      <c r="F23" s="13"/>
      <c r="G23" s="5">
        <f t="shared" si="0"/>
        <v>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7" ht="31.5" customHeight="1" x14ac:dyDescent="0.25">
      <c r="A24" s="5" t="s">
        <v>47</v>
      </c>
      <c r="B24" s="16" t="s">
        <v>48</v>
      </c>
      <c r="C24" s="17" t="s">
        <v>93</v>
      </c>
      <c r="D24" s="35">
        <v>100</v>
      </c>
      <c r="E24" s="21" t="s">
        <v>240</v>
      </c>
      <c r="F24" s="13"/>
      <c r="G24" s="5">
        <f t="shared" si="0"/>
        <v>0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7" ht="31.5" customHeight="1" x14ac:dyDescent="0.25">
      <c r="A25" s="5" t="s">
        <v>131</v>
      </c>
      <c r="B25" s="19" t="s">
        <v>207</v>
      </c>
      <c r="C25" s="17" t="s">
        <v>78</v>
      </c>
      <c r="D25" s="35">
        <v>25</v>
      </c>
      <c r="E25" s="17" t="s">
        <v>78</v>
      </c>
      <c r="F25" s="13"/>
      <c r="G25" s="5">
        <f t="shared" si="0"/>
        <v>0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7" ht="31.5" customHeight="1" x14ac:dyDescent="0.25">
      <c r="A26" s="7" t="s">
        <v>249</v>
      </c>
      <c r="B26" s="16" t="s">
        <v>42</v>
      </c>
      <c r="C26" s="21" t="s">
        <v>187</v>
      </c>
      <c r="D26" s="35">
        <v>320</v>
      </c>
      <c r="E26" s="21" t="s">
        <v>78</v>
      </c>
      <c r="F26" s="13"/>
      <c r="G26" s="5">
        <f t="shared" si="0"/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7" ht="31.5" customHeight="1" x14ac:dyDescent="0.25">
      <c r="A27" s="5" t="s">
        <v>107</v>
      </c>
      <c r="B27" s="16" t="s">
        <v>106</v>
      </c>
      <c r="C27" s="17" t="s">
        <v>100</v>
      </c>
      <c r="D27" s="35">
        <v>66</v>
      </c>
      <c r="E27" s="21" t="s">
        <v>78</v>
      </c>
      <c r="F27" s="13"/>
      <c r="G27" s="5">
        <f t="shared" si="0"/>
        <v>0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7" ht="31.5" customHeight="1" x14ac:dyDescent="0.25">
      <c r="A28" s="5" t="s">
        <v>46</v>
      </c>
      <c r="B28" s="16" t="s">
        <v>109</v>
      </c>
      <c r="C28" s="17" t="s">
        <v>97</v>
      </c>
      <c r="D28" s="35">
        <v>308</v>
      </c>
      <c r="E28" s="21" t="s">
        <v>78</v>
      </c>
      <c r="F28" s="13"/>
      <c r="G28" s="5">
        <f t="shared" si="0"/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7" ht="31.5" customHeight="1" x14ac:dyDescent="0.25">
      <c r="A29" s="5" t="s">
        <v>135</v>
      </c>
      <c r="B29" s="16" t="s">
        <v>136</v>
      </c>
      <c r="C29" s="17" t="s">
        <v>134</v>
      </c>
      <c r="D29" s="35">
        <v>100</v>
      </c>
      <c r="E29" s="17" t="s">
        <v>134</v>
      </c>
      <c r="F29" s="13"/>
      <c r="G29" s="5">
        <f t="shared" si="0"/>
        <v>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7" ht="31.5" customHeight="1" x14ac:dyDescent="0.25">
      <c r="A30" s="5" t="s">
        <v>132</v>
      </c>
      <c r="B30" s="16" t="s">
        <v>133</v>
      </c>
      <c r="C30" s="17" t="s">
        <v>134</v>
      </c>
      <c r="D30" s="35">
        <v>15</v>
      </c>
      <c r="E30" s="17" t="s">
        <v>134</v>
      </c>
      <c r="F30" s="13"/>
      <c r="G30" s="5">
        <f t="shared" si="0"/>
        <v>0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1:37" x14ac:dyDescent="0.25">
      <c r="A31" s="9" t="s">
        <v>201</v>
      </c>
      <c r="B31" s="19" t="s">
        <v>202</v>
      </c>
      <c r="C31" s="17" t="s">
        <v>85</v>
      </c>
      <c r="D31" s="35">
        <v>400</v>
      </c>
      <c r="E31" s="21" t="s">
        <v>85</v>
      </c>
      <c r="F31" s="4"/>
      <c r="G31" s="5">
        <f t="shared" si="0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55"/>
      <c r="AJ31" s="55"/>
      <c r="AK31" s="55"/>
    </row>
    <row r="32" spans="1:37" ht="31.5" customHeight="1" x14ac:dyDescent="0.25">
      <c r="A32" s="5" t="s">
        <v>101</v>
      </c>
      <c r="B32" s="16" t="s">
        <v>19</v>
      </c>
      <c r="C32" s="17" t="s">
        <v>100</v>
      </c>
      <c r="D32" s="35">
        <v>180</v>
      </c>
      <c r="E32" s="21" t="s">
        <v>78</v>
      </c>
      <c r="F32" s="13"/>
      <c r="G32" s="5">
        <f t="shared" si="0"/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1:37" ht="31.5" customHeight="1" x14ac:dyDescent="0.25">
      <c r="A33" s="5" t="s">
        <v>76</v>
      </c>
      <c r="B33" s="16" t="s">
        <v>77</v>
      </c>
      <c r="C33" s="17" t="s">
        <v>97</v>
      </c>
      <c r="D33" s="35">
        <v>50</v>
      </c>
      <c r="E33" s="21" t="s">
        <v>78</v>
      </c>
      <c r="F33" s="13"/>
      <c r="G33" s="5">
        <f t="shared" si="0"/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7" ht="31.5" customHeight="1" x14ac:dyDescent="0.25">
      <c r="A34" s="5" t="s">
        <v>144</v>
      </c>
      <c r="B34" s="16" t="s">
        <v>145</v>
      </c>
      <c r="C34" s="17" t="s">
        <v>99</v>
      </c>
      <c r="D34" s="35">
        <v>100</v>
      </c>
      <c r="E34" s="21" t="s">
        <v>78</v>
      </c>
      <c r="F34" s="39"/>
      <c r="G34" s="5">
        <f t="shared" si="0"/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1:37" ht="31.5" customHeight="1" x14ac:dyDescent="0.25">
      <c r="A35" s="8" t="s">
        <v>199</v>
      </c>
      <c r="B35" s="20" t="s">
        <v>200</v>
      </c>
      <c r="C35" s="17" t="s">
        <v>78</v>
      </c>
      <c r="D35" s="35">
        <v>15</v>
      </c>
      <c r="E35" s="17" t="s">
        <v>78</v>
      </c>
      <c r="F35" s="39"/>
      <c r="G35" s="5">
        <f t="shared" si="0"/>
        <v>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1:37" ht="60" x14ac:dyDescent="0.25">
      <c r="A36" s="5" t="s">
        <v>65</v>
      </c>
      <c r="B36" s="19" t="s">
        <v>252</v>
      </c>
      <c r="C36" s="17" t="s">
        <v>78</v>
      </c>
      <c r="D36" s="35">
        <v>230</v>
      </c>
      <c r="E36" s="17" t="s">
        <v>78</v>
      </c>
      <c r="F36" s="39"/>
      <c r="G36" s="5">
        <f t="shared" si="0"/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7" ht="30" x14ac:dyDescent="0.25">
      <c r="A37" s="5" t="s">
        <v>22</v>
      </c>
      <c r="B37" s="16" t="s">
        <v>20</v>
      </c>
      <c r="C37" s="17" t="s">
        <v>98</v>
      </c>
      <c r="D37" s="35">
        <v>44</v>
      </c>
      <c r="E37" s="21" t="s">
        <v>78</v>
      </c>
      <c r="F37" s="39"/>
      <c r="G37" s="5">
        <f t="shared" si="0"/>
        <v>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1:37" ht="31.5" customHeight="1" x14ac:dyDescent="0.25">
      <c r="A38" s="5" t="s">
        <v>36</v>
      </c>
      <c r="B38" s="16" t="s">
        <v>86</v>
      </c>
      <c r="C38" s="17" t="s">
        <v>104</v>
      </c>
      <c r="D38" s="35">
        <v>270</v>
      </c>
      <c r="E38" s="21" t="s">
        <v>85</v>
      </c>
      <c r="F38" s="39"/>
      <c r="G38" s="5">
        <f t="shared" si="0"/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1:37" ht="31.5" customHeight="1" x14ac:dyDescent="0.25">
      <c r="A39" s="8" t="s">
        <v>55</v>
      </c>
      <c r="B39" s="20" t="s">
        <v>220</v>
      </c>
      <c r="C39" s="17" t="s">
        <v>78</v>
      </c>
      <c r="D39" s="35">
        <v>100</v>
      </c>
      <c r="E39" s="17" t="s">
        <v>78</v>
      </c>
      <c r="F39" s="40"/>
      <c r="G39" s="5">
        <f t="shared" si="0"/>
        <v>0</v>
      </c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56"/>
      <c r="AJ39" s="56"/>
      <c r="AK39" s="56"/>
    </row>
    <row r="40" spans="1:37" ht="31.5" customHeight="1" x14ac:dyDescent="0.25">
      <c r="A40" s="5" t="s">
        <v>13</v>
      </c>
      <c r="B40" s="19" t="s">
        <v>253</v>
      </c>
      <c r="C40" s="17" t="s">
        <v>79</v>
      </c>
      <c r="D40" s="35">
        <v>100</v>
      </c>
      <c r="E40" s="21" t="s">
        <v>85</v>
      </c>
      <c r="F40" s="39"/>
      <c r="G40" s="5">
        <f t="shared" si="0"/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</row>
    <row r="41" spans="1:37" ht="30" x14ac:dyDescent="0.25">
      <c r="A41" s="5" t="s">
        <v>23</v>
      </c>
      <c r="B41" s="16" t="s">
        <v>21</v>
      </c>
      <c r="C41" s="17" t="s">
        <v>98</v>
      </c>
      <c r="D41" s="35">
        <v>40</v>
      </c>
      <c r="E41" s="21" t="s">
        <v>78</v>
      </c>
      <c r="F41" s="39"/>
      <c r="G41" s="5">
        <f t="shared" si="0"/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</row>
    <row r="42" spans="1:37" ht="30" x14ac:dyDescent="0.25">
      <c r="A42" s="5" t="s">
        <v>129</v>
      </c>
      <c r="B42" s="16" t="s">
        <v>40</v>
      </c>
      <c r="C42" s="17" t="s">
        <v>92</v>
      </c>
      <c r="D42" s="35">
        <v>200</v>
      </c>
      <c r="E42" s="21" t="s">
        <v>78</v>
      </c>
      <c r="F42" s="39"/>
      <c r="G42" s="5">
        <f t="shared" si="0"/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7" ht="47.25" x14ac:dyDescent="0.25">
      <c r="A43" s="5" t="s">
        <v>128</v>
      </c>
      <c r="B43" s="20" t="s">
        <v>229</v>
      </c>
      <c r="C43" s="17" t="s">
        <v>79</v>
      </c>
      <c r="D43" s="35">
        <v>1000</v>
      </c>
      <c r="E43" s="21" t="s">
        <v>85</v>
      </c>
      <c r="F43" s="39"/>
      <c r="G43" s="5">
        <f t="shared" si="0"/>
        <v>0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</row>
    <row r="44" spans="1:37" ht="31.5" customHeight="1" x14ac:dyDescent="0.25">
      <c r="A44" s="5" t="s">
        <v>56</v>
      </c>
      <c r="B44" s="19" t="s">
        <v>273</v>
      </c>
      <c r="C44" s="17" t="s">
        <v>78</v>
      </c>
      <c r="D44" s="35">
        <v>100</v>
      </c>
      <c r="E44" s="17" t="s">
        <v>78</v>
      </c>
      <c r="F44" s="39"/>
      <c r="G44" s="5">
        <f t="shared" si="0"/>
        <v>0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spans="1:37" ht="31.5" customHeight="1" x14ac:dyDescent="0.25">
      <c r="A45" s="7" t="s">
        <v>246</v>
      </c>
      <c r="B45" s="16" t="s">
        <v>245</v>
      </c>
      <c r="C45" s="21" t="s">
        <v>78</v>
      </c>
      <c r="D45" s="35">
        <v>60</v>
      </c>
      <c r="E45" s="21" t="s">
        <v>78</v>
      </c>
      <c r="F45" s="39"/>
      <c r="G45" s="5">
        <f t="shared" si="0"/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7" ht="30" x14ac:dyDescent="0.25">
      <c r="A46" s="5" t="s">
        <v>14</v>
      </c>
      <c r="B46" s="16" t="s">
        <v>29</v>
      </c>
      <c r="C46" s="17" t="s">
        <v>79</v>
      </c>
      <c r="D46" s="35">
        <v>500</v>
      </c>
      <c r="E46" s="21" t="s">
        <v>85</v>
      </c>
      <c r="F46" s="13"/>
      <c r="G46" s="5">
        <f t="shared" si="0"/>
        <v>0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</row>
    <row r="47" spans="1:37" ht="31.5" customHeight="1" x14ac:dyDescent="0.25">
      <c r="A47" s="5" t="s">
        <v>24</v>
      </c>
      <c r="B47" s="16" t="s">
        <v>25</v>
      </c>
      <c r="C47" s="17" t="s">
        <v>98</v>
      </c>
      <c r="D47" s="35">
        <v>5</v>
      </c>
      <c r="E47" s="21" t="s">
        <v>78</v>
      </c>
      <c r="F47" s="13"/>
      <c r="G47" s="5">
        <f t="shared" si="0"/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spans="1:37" ht="31.5" customHeight="1" x14ac:dyDescent="0.25">
      <c r="A48" s="5" t="s">
        <v>142</v>
      </c>
      <c r="B48" s="16" t="s">
        <v>143</v>
      </c>
      <c r="C48" s="17" t="s">
        <v>139</v>
      </c>
      <c r="D48" s="35">
        <v>10</v>
      </c>
      <c r="E48" s="17" t="s">
        <v>139</v>
      </c>
      <c r="F48" s="39"/>
      <c r="G48" s="5">
        <f t="shared" si="0"/>
        <v>0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7" ht="45" customHeight="1" x14ac:dyDescent="0.25">
      <c r="A49" s="5" t="s">
        <v>137</v>
      </c>
      <c r="B49" s="16" t="s">
        <v>138</v>
      </c>
      <c r="C49" s="17" t="s">
        <v>139</v>
      </c>
      <c r="D49" s="35">
        <v>10</v>
      </c>
      <c r="E49" s="17" t="s">
        <v>139</v>
      </c>
      <c r="F49" s="39"/>
      <c r="G49" s="5">
        <f t="shared" si="0"/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7" ht="31.5" customHeight="1" x14ac:dyDescent="0.25">
      <c r="A50" s="5" t="s">
        <v>140</v>
      </c>
      <c r="B50" s="16" t="s">
        <v>141</v>
      </c>
      <c r="C50" s="17" t="s">
        <v>85</v>
      </c>
      <c r="D50" s="35">
        <v>10</v>
      </c>
      <c r="E50" s="17" t="s">
        <v>85</v>
      </c>
      <c r="F50" s="39"/>
      <c r="G50" s="5">
        <f t="shared" si="0"/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spans="1:37" ht="31.5" customHeight="1" x14ac:dyDescent="0.25">
      <c r="A51" s="5" t="s">
        <v>113</v>
      </c>
      <c r="B51" s="16" t="s">
        <v>115</v>
      </c>
      <c r="C51" s="17" t="s">
        <v>114</v>
      </c>
      <c r="D51" s="35">
        <v>16</v>
      </c>
      <c r="E51" s="21" t="s">
        <v>175</v>
      </c>
      <c r="F51" s="39"/>
      <c r="G51" s="5">
        <f t="shared" si="0"/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7" ht="45" x14ac:dyDescent="0.25">
      <c r="A52" s="5" t="s">
        <v>117</v>
      </c>
      <c r="B52" s="16" t="s">
        <v>118</v>
      </c>
      <c r="C52" s="17" t="s">
        <v>116</v>
      </c>
      <c r="D52" s="35">
        <v>100</v>
      </c>
      <c r="E52" s="21" t="s">
        <v>175</v>
      </c>
      <c r="F52" s="39"/>
      <c r="G52" s="5">
        <f t="shared" si="0"/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1:37" ht="36.75" customHeight="1" x14ac:dyDescent="0.25">
      <c r="A53" s="5" t="s">
        <v>74</v>
      </c>
      <c r="B53" s="16" t="s">
        <v>75</v>
      </c>
      <c r="C53" s="17" t="s">
        <v>78</v>
      </c>
      <c r="D53" s="35">
        <v>80</v>
      </c>
      <c r="E53" s="17" t="s">
        <v>78</v>
      </c>
      <c r="F53" s="39"/>
      <c r="G53" s="5">
        <f t="shared" si="0"/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7" ht="60" x14ac:dyDescent="0.25">
      <c r="A54" s="7" t="s">
        <v>208</v>
      </c>
      <c r="B54" s="16" t="s">
        <v>88</v>
      </c>
      <c r="C54" s="17" t="s">
        <v>78</v>
      </c>
      <c r="D54" s="35">
        <v>20</v>
      </c>
      <c r="E54" s="17" t="s">
        <v>78</v>
      </c>
      <c r="F54" s="39"/>
      <c r="G54" s="5">
        <f t="shared" si="0"/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1:37" ht="45" x14ac:dyDescent="0.25">
      <c r="A55" s="7" t="s">
        <v>235</v>
      </c>
      <c r="B55" s="19" t="s">
        <v>233</v>
      </c>
      <c r="C55" s="21" t="s">
        <v>111</v>
      </c>
      <c r="D55" s="35">
        <v>70</v>
      </c>
      <c r="E55" s="21" t="s">
        <v>78</v>
      </c>
      <c r="F55" s="39"/>
      <c r="G55" s="5">
        <f t="shared" si="0"/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1:37" ht="31.5" customHeight="1" x14ac:dyDescent="0.25">
      <c r="A56" s="7" t="s">
        <v>254</v>
      </c>
      <c r="B56" s="20" t="s">
        <v>209</v>
      </c>
      <c r="C56" s="17" t="s">
        <v>78</v>
      </c>
      <c r="D56" s="35">
        <v>200</v>
      </c>
      <c r="E56" s="17" t="s">
        <v>78</v>
      </c>
      <c r="F56" s="13"/>
      <c r="G56" s="5">
        <f t="shared" si="0"/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7" ht="65.25" customHeight="1" x14ac:dyDescent="0.25">
      <c r="A57" s="10" t="s">
        <v>82</v>
      </c>
      <c r="B57" s="19" t="s">
        <v>255</v>
      </c>
      <c r="C57" s="17" t="s">
        <v>81</v>
      </c>
      <c r="D57" s="35">
        <v>50</v>
      </c>
      <c r="E57" s="17" t="s">
        <v>81</v>
      </c>
      <c r="F57" s="4"/>
      <c r="G57" s="5">
        <f t="shared" si="0"/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55"/>
      <c r="AJ57" s="55"/>
      <c r="AK57" s="55"/>
    </row>
    <row r="58" spans="1:37" ht="66" customHeight="1" x14ac:dyDescent="0.25">
      <c r="A58" s="10" t="s">
        <v>82</v>
      </c>
      <c r="B58" s="19" t="s">
        <v>256</v>
      </c>
      <c r="C58" s="17" t="s">
        <v>81</v>
      </c>
      <c r="D58" s="35">
        <v>8</v>
      </c>
      <c r="E58" s="17" t="s">
        <v>81</v>
      </c>
      <c r="F58" s="4"/>
      <c r="G58" s="5">
        <f t="shared" si="0"/>
        <v>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55"/>
      <c r="AJ58" s="55"/>
      <c r="AK58" s="55"/>
    </row>
    <row r="59" spans="1:37" ht="31.5" customHeight="1" x14ac:dyDescent="0.25">
      <c r="A59" s="7" t="s">
        <v>257</v>
      </c>
      <c r="B59" s="19" t="s">
        <v>258</v>
      </c>
      <c r="C59" s="17" t="s">
        <v>79</v>
      </c>
      <c r="D59" s="35">
        <v>500</v>
      </c>
      <c r="E59" s="21" t="s">
        <v>85</v>
      </c>
      <c r="F59" s="13"/>
      <c r="G59" s="5">
        <f t="shared" si="0"/>
        <v>0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7" ht="31.5" customHeight="1" x14ac:dyDescent="0.25">
      <c r="A60" s="5" t="s">
        <v>58</v>
      </c>
      <c r="B60" s="16" t="s">
        <v>59</v>
      </c>
      <c r="C60" s="17" t="s">
        <v>78</v>
      </c>
      <c r="D60" s="35">
        <v>60</v>
      </c>
      <c r="E60" s="17" t="s">
        <v>78</v>
      </c>
      <c r="F60" s="13"/>
      <c r="G60" s="5">
        <f t="shared" si="0"/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7" ht="50.25" customHeight="1" x14ac:dyDescent="0.25">
      <c r="A61" s="5" t="s">
        <v>60</v>
      </c>
      <c r="B61" s="19" t="s">
        <v>259</v>
      </c>
      <c r="C61" s="17" t="s">
        <v>78</v>
      </c>
      <c r="D61" s="35">
        <v>5</v>
      </c>
      <c r="E61" s="17" t="s">
        <v>78</v>
      </c>
      <c r="F61" s="13"/>
      <c r="G61" s="5">
        <f t="shared" si="0"/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7" ht="48.75" customHeight="1" x14ac:dyDescent="0.25">
      <c r="A62" s="5" t="s">
        <v>61</v>
      </c>
      <c r="B62" s="19" t="s">
        <v>210</v>
      </c>
      <c r="C62" s="17" t="s">
        <v>80</v>
      </c>
      <c r="D62" s="35">
        <v>100</v>
      </c>
      <c r="E62" s="21" t="s">
        <v>85</v>
      </c>
      <c r="F62" s="13"/>
      <c r="G62" s="5">
        <f t="shared" si="0"/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7" ht="45" x14ac:dyDescent="0.25">
      <c r="A63" s="5" t="s">
        <v>130</v>
      </c>
      <c r="B63" s="16" t="s">
        <v>7</v>
      </c>
      <c r="C63" s="17" t="s">
        <v>79</v>
      </c>
      <c r="D63" s="35">
        <v>100</v>
      </c>
      <c r="E63" s="21" t="s">
        <v>85</v>
      </c>
      <c r="F63" s="13"/>
      <c r="G63" s="5">
        <f t="shared" si="0"/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7" ht="31.5" customHeight="1" x14ac:dyDescent="0.25">
      <c r="A64" s="5" t="s">
        <v>63</v>
      </c>
      <c r="B64" s="16" t="s">
        <v>64</v>
      </c>
      <c r="C64" s="17" t="s">
        <v>78</v>
      </c>
      <c r="D64" s="35">
        <v>60</v>
      </c>
      <c r="E64" s="17" t="s">
        <v>78</v>
      </c>
      <c r="F64" s="13"/>
      <c r="G64" s="5">
        <f t="shared" si="0"/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8" ht="31.5" customHeight="1" x14ac:dyDescent="0.25">
      <c r="A65" s="8" t="s">
        <v>203</v>
      </c>
      <c r="B65" s="20" t="s">
        <v>211</v>
      </c>
      <c r="C65" s="17" t="s">
        <v>78</v>
      </c>
      <c r="D65" s="35">
        <v>500</v>
      </c>
      <c r="E65" s="17" t="s">
        <v>78</v>
      </c>
      <c r="F65" s="39"/>
      <c r="G65" s="5">
        <f t="shared" si="0"/>
        <v>0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8" ht="31.5" customHeight="1" x14ac:dyDescent="0.25">
      <c r="A66" s="5" t="s">
        <v>68</v>
      </c>
      <c r="B66" s="16" t="s">
        <v>213</v>
      </c>
      <c r="C66" s="17" t="s">
        <v>100</v>
      </c>
      <c r="D66" s="35">
        <v>100</v>
      </c>
      <c r="E66" s="21" t="s">
        <v>78</v>
      </c>
      <c r="F66" s="13"/>
      <c r="G66" s="5">
        <f t="shared" si="0"/>
        <v>0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8" ht="31.5" customHeight="1" x14ac:dyDescent="0.25">
      <c r="A67" s="5" t="s">
        <v>69</v>
      </c>
      <c r="B67" s="19" t="s">
        <v>212</v>
      </c>
      <c r="C67" s="17" t="s">
        <v>78</v>
      </c>
      <c r="D67" s="35">
        <v>50</v>
      </c>
      <c r="E67" s="17" t="s">
        <v>78</v>
      </c>
      <c r="F67" s="13"/>
      <c r="G67" s="5">
        <f t="shared" ref="G67:G90" si="1">D67*F67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8" ht="31.5" customHeight="1" x14ac:dyDescent="0.25">
      <c r="A68" s="10" t="s">
        <v>43</v>
      </c>
      <c r="B68" s="19" t="s">
        <v>198</v>
      </c>
      <c r="C68" s="17" t="s">
        <v>85</v>
      </c>
      <c r="D68" s="35">
        <v>1100</v>
      </c>
      <c r="E68" s="17" t="s">
        <v>85</v>
      </c>
      <c r="F68" s="4"/>
      <c r="G68" s="5">
        <f t="shared" si="1"/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55"/>
      <c r="AJ68" s="55"/>
      <c r="AK68" s="55"/>
    </row>
    <row r="69" spans="1:38" ht="31.5" customHeight="1" x14ac:dyDescent="0.25">
      <c r="A69" s="8" t="s">
        <v>204</v>
      </c>
      <c r="B69" s="20" t="s">
        <v>214</v>
      </c>
      <c r="C69" s="17" t="s">
        <v>78</v>
      </c>
      <c r="D69" s="35">
        <v>30</v>
      </c>
      <c r="E69" s="17" t="s">
        <v>78</v>
      </c>
      <c r="F69" s="39"/>
      <c r="G69" s="5">
        <f t="shared" si="1"/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8" ht="21.75" customHeight="1" x14ac:dyDescent="0.25">
      <c r="A70" s="5" t="s">
        <v>70</v>
      </c>
      <c r="B70" s="16" t="s">
        <v>73</v>
      </c>
      <c r="C70" s="17" t="s">
        <v>78</v>
      </c>
      <c r="D70" s="35">
        <v>10</v>
      </c>
      <c r="E70" s="17" t="s">
        <v>78</v>
      </c>
      <c r="F70" s="13"/>
      <c r="G70" s="5">
        <f t="shared" si="1"/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8" x14ac:dyDescent="0.25">
      <c r="A71" s="5" t="s">
        <v>72</v>
      </c>
      <c r="B71" s="16" t="s">
        <v>73</v>
      </c>
      <c r="C71" s="17" t="s">
        <v>78</v>
      </c>
      <c r="D71" s="35">
        <v>5</v>
      </c>
      <c r="E71" s="17" t="s">
        <v>78</v>
      </c>
      <c r="F71" s="13"/>
      <c r="G71" s="5">
        <f t="shared" si="1"/>
        <v>0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8" x14ac:dyDescent="0.25">
      <c r="A72" s="5" t="s">
        <v>71</v>
      </c>
      <c r="B72" s="16" t="s">
        <v>73</v>
      </c>
      <c r="C72" s="17" t="s">
        <v>78</v>
      </c>
      <c r="D72" s="35">
        <v>5</v>
      </c>
      <c r="E72" s="17" t="s">
        <v>78</v>
      </c>
      <c r="F72" s="13"/>
      <c r="G72" s="5">
        <f t="shared" si="1"/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8" x14ac:dyDescent="0.25">
      <c r="A73" s="5" t="s">
        <v>32</v>
      </c>
      <c r="B73" s="16" t="s">
        <v>53</v>
      </c>
      <c r="C73" s="17" t="s">
        <v>79</v>
      </c>
      <c r="D73" s="35">
        <v>1352</v>
      </c>
      <c r="E73" s="17" t="s">
        <v>85</v>
      </c>
      <c r="F73" s="13"/>
      <c r="G73" s="5">
        <f t="shared" si="1"/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8" x14ac:dyDescent="0.25">
      <c r="A74" s="5" t="s">
        <v>33</v>
      </c>
      <c r="B74" s="16" t="s">
        <v>52</v>
      </c>
      <c r="C74" s="17" t="s">
        <v>79</v>
      </c>
      <c r="D74" s="35">
        <v>964</v>
      </c>
      <c r="E74" s="17" t="s">
        <v>85</v>
      </c>
      <c r="F74" s="13"/>
      <c r="G74" s="5">
        <f t="shared" si="1"/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8" x14ac:dyDescent="0.25">
      <c r="A75" s="5" t="s">
        <v>31</v>
      </c>
      <c r="B75" s="16" t="s">
        <v>49</v>
      </c>
      <c r="C75" s="17" t="s">
        <v>79</v>
      </c>
      <c r="D75" s="35">
        <v>954</v>
      </c>
      <c r="E75" s="17" t="s">
        <v>85</v>
      </c>
      <c r="F75" s="13"/>
      <c r="G75" s="5">
        <f t="shared" si="1"/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8" x14ac:dyDescent="0.25">
      <c r="A76" s="5" t="s">
        <v>50</v>
      </c>
      <c r="B76" s="16" t="s">
        <v>51</v>
      </c>
      <c r="C76" s="17" t="s">
        <v>79</v>
      </c>
      <c r="D76" s="35">
        <v>1514</v>
      </c>
      <c r="E76" s="17" t="s">
        <v>85</v>
      </c>
      <c r="F76" s="13"/>
      <c r="G76" s="5">
        <f t="shared" si="1"/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8" ht="66" customHeight="1" x14ac:dyDescent="0.25">
      <c r="A77" s="7" t="s">
        <v>216</v>
      </c>
      <c r="B77" s="19" t="s">
        <v>215</v>
      </c>
      <c r="C77" s="17" t="s">
        <v>158</v>
      </c>
      <c r="D77" s="35">
        <v>10</v>
      </c>
      <c r="E77" s="21" t="s">
        <v>78</v>
      </c>
      <c r="F77" s="39"/>
      <c r="G77" s="5">
        <f t="shared" si="1"/>
        <v>0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8" x14ac:dyDescent="0.25">
      <c r="A78" s="5" t="s">
        <v>225</v>
      </c>
      <c r="B78" s="19" t="s">
        <v>227</v>
      </c>
      <c r="C78" s="17" t="s">
        <v>78</v>
      </c>
      <c r="D78" s="35">
        <v>10</v>
      </c>
      <c r="E78" s="17" t="s">
        <v>78</v>
      </c>
      <c r="F78" s="39"/>
      <c r="G78" s="5">
        <f t="shared" si="1"/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8" s="1" customFormat="1" ht="75" x14ac:dyDescent="0.25">
      <c r="A79" s="12" t="s">
        <v>260</v>
      </c>
      <c r="B79" s="16" t="s">
        <v>91</v>
      </c>
      <c r="C79" s="17" t="s">
        <v>102</v>
      </c>
      <c r="D79" s="35">
        <v>160</v>
      </c>
      <c r="E79" s="21" t="s">
        <v>78</v>
      </c>
      <c r="F79" s="39"/>
      <c r="G79" s="5">
        <f t="shared" si="1"/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54"/>
      <c r="AJ79" s="54"/>
      <c r="AK79" s="54"/>
      <c r="AL79" s="55"/>
    </row>
    <row r="80" spans="1:38" s="1" customFormat="1" x14ac:dyDescent="0.25">
      <c r="A80" s="13" t="s">
        <v>153</v>
      </c>
      <c r="B80" s="16" t="s">
        <v>154</v>
      </c>
      <c r="C80" s="17" t="s">
        <v>111</v>
      </c>
      <c r="D80" s="35">
        <v>50</v>
      </c>
      <c r="E80" s="21" t="s">
        <v>78</v>
      </c>
      <c r="F80" s="13"/>
      <c r="G80" s="5">
        <f t="shared" si="1"/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54"/>
      <c r="AJ80" s="54"/>
      <c r="AK80" s="54"/>
      <c r="AL80" s="55"/>
    </row>
    <row r="81" spans="1:38" s="1" customFormat="1" ht="120" x14ac:dyDescent="0.25">
      <c r="A81" s="13" t="s">
        <v>27</v>
      </c>
      <c r="B81" s="19" t="s">
        <v>218</v>
      </c>
      <c r="C81" s="17" t="s">
        <v>102</v>
      </c>
      <c r="D81" s="35">
        <v>50</v>
      </c>
      <c r="E81" s="21" t="s">
        <v>78</v>
      </c>
      <c r="F81" s="13"/>
      <c r="G81" s="5">
        <f t="shared" si="1"/>
        <v>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54"/>
      <c r="AJ81" s="54"/>
      <c r="AK81" s="54"/>
      <c r="AL81" s="55"/>
    </row>
    <row r="82" spans="1:38" s="14" customFormat="1" ht="45" x14ac:dyDescent="0.25">
      <c r="A82" s="5" t="s">
        <v>67</v>
      </c>
      <c r="B82" s="16" t="s">
        <v>66</v>
      </c>
      <c r="C82" s="17" t="s">
        <v>105</v>
      </c>
      <c r="D82" s="35">
        <v>56</v>
      </c>
      <c r="E82" s="21" t="s">
        <v>85</v>
      </c>
      <c r="F82" s="13"/>
      <c r="G82" s="5">
        <f t="shared" si="1"/>
        <v>0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54"/>
      <c r="AJ82" s="54"/>
      <c r="AK82" s="54"/>
      <c r="AL82" s="56"/>
    </row>
    <row r="83" spans="1:38" s="14" customFormat="1" ht="15.75" x14ac:dyDescent="0.25">
      <c r="A83" s="5" t="s">
        <v>15</v>
      </c>
      <c r="B83" s="16" t="s">
        <v>16</v>
      </c>
      <c r="C83" s="17" t="s">
        <v>96</v>
      </c>
      <c r="D83" s="35">
        <v>304</v>
      </c>
      <c r="E83" s="21" t="s">
        <v>223</v>
      </c>
      <c r="F83" s="13"/>
      <c r="G83" s="5">
        <f t="shared" si="1"/>
        <v>0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54"/>
      <c r="AJ83" s="54"/>
      <c r="AK83" s="54"/>
      <c r="AL83" s="56"/>
    </row>
    <row r="84" spans="1:38" ht="30" x14ac:dyDescent="0.25">
      <c r="A84" s="5" t="s">
        <v>148</v>
      </c>
      <c r="B84" s="16" t="s">
        <v>149</v>
      </c>
      <c r="C84" s="17" t="s">
        <v>78</v>
      </c>
      <c r="D84" s="35">
        <v>40</v>
      </c>
      <c r="E84" s="17" t="s">
        <v>78</v>
      </c>
      <c r="F84" s="13"/>
      <c r="G84" s="5">
        <f t="shared" si="1"/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spans="1:38" x14ac:dyDescent="0.25">
      <c r="A85" s="5" t="s">
        <v>150</v>
      </c>
      <c r="B85" s="19" t="s">
        <v>261</v>
      </c>
      <c r="C85" s="21" t="s">
        <v>241</v>
      </c>
      <c r="D85" s="35">
        <v>250</v>
      </c>
      <c r="E85" s="21" t="s">
        <v>241</v>
      </c>
      <c r="F85" s="13"/>
      <c r="G85" s="5">
        <f t="shared" si="1"/>
        <v>0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spans="1:38" x14ac:dyDescent="0.25">
      <c r="A86" s="37" t="s">
        <v>281</v>
      </c>
      <c r="B86" s="38" t="s">
        <v>283</v>
      </c>
      <c r="C86" s="21" t="s">
        <v>241</v>
      </c>
      <c r="D86" s="35">
        <v>45</v>
      </c>
      <c r="E86" s="21" t="s">
        <v>241</v>
      </c>
      <c r="F86" s="13"/>
      <c r="G86" s="5">
        <f t="shared" si="1"/>
        <v>0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  <row r="87" spans="1:38" x14ac:dyDescent="0.25">
      <c r="A87" s="37" t="s">
        <v>282</v>
      </c>
      <c r="B87" s="38" t="s">
        <v>284</v>
      </c>
      <c r="C87" s="21" t="s">
        <v>241</v>
      </c>
      <c r="D87" s="35">
        <v>100</v>
      </c>
      <c r="E87" s="21" t="s">
        <v>241</v>
      </c>
      <c r="F87" s="13"/>
      <c r="G87" s="5">
        <f t="shared" si="1"/>
        <v>0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</row>
    <row r="88" spans="1:38" ht="18.75" customHeight="1" x14ac:dyDescent="0.25">
      <c r="A88" s="5" t="s">
        <v>151</v>
      </c>
      <c r="B88" s="19" t="s">
        <v>262</v>
      </c>
      <c r="C88" s="21" t="s">
        <v>241</v>
      </c>
      <c r="D88" s="35">
        <v>6</v>
      </c>
      <c r="E88" s="21" t="s">
        <v>241</v>
      </c>
      <c r="F88" s="13"/>
      <c r="G88" s="5">
        <f t="shared" si="1"/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</row>
    <row r="89" spans="1:38" x14ac:dyDescent="0.25">
      <c r="A89" s="5" t="s">
        <v>30</v>
      </c>
      <c r="B89" s="16" t="s">
        <v>152</v>
      </c>
      <c r="C89" s="17" t="s">
        <v>78</v>
      </c>
      <c r="D89" s="35">
        <v>30</v>
      </c>
      <c r="E89" s="17" t="s">
        <v>78</v>
      </c>
      <c r="F89" s="13"/>
      <c r="G89" s="5">
        <f t="shared" si="1"/>
        <v>0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</row>
    <row r="90" spans="1:38" s="18" customFormat="1" x14ac:dyDescent="0.25">
      <c r="A90" s="5" t="s">
        <v>238</v>
      </c>
      <c r="B90" s="16" t="s">
        <v>239</v>
      </c>
      <c r="C90" s="17" t="s">
        <v>240</v>
      </c>
      <c r="D90" s="35">
        <v>7000</v>
      </c>
      <c r="E90" s="17" t="s">
        <v>78</v>
      </c>
      <c r="F90" s="13"/>
      <c r="G90" s="5">
        <f t="shared" si="1"/>
        <v>0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54"/>
      <c r="AJ90" s="54"/>
      <c r="AK90" s="54"/>
      <c r="AL90" s="54"/>
    </row>
    <row r="91" spans="1:38" s="6" customFormat="1" x14ac:dyDescent="0.25">
      <c r="AI91" s="54"/>
      <c r="AJ91" s="54"/>
      <c r="AK91" s="54"/>
      <c r="AL91" s="54"/>
    </row>
    <row r="92" spans="1:38" s="6" customFormat="1" ht="32.25" customHeight="1" x14ac:dyDescent="0.25">
      <c r="A92" s="49" t="s">
        <v>290</v>
      </c>
      <c r="B92" s="49"/>
      <c r="C92" s="49"/>
      <c r="D92" s="49"/>
      <c r="E92" s="49"/>
      <c r="F92" s="49"/>
      <c r="G92" s="49">
        <f>SUM(G2:G91)</f>
        <v>0</v>
      </c>
      <c r="AI92" s="54"/>
      <c r="AJ92" s="54"/>
      <c r="AK92" s="54"/>
      <c r="AL92" s="54"/>
    </row>
    <row r="93" spans="1:38" s="6" customFormat="1" x14ac:dyDescent="0.25">
      <c r="AI93" s="54"/>
      <c r="AJ93" s="54"/>
      <c r="AK93" s="54"/>
      <c r="AL93" s="54"/>
    </row>
    <row r="94" spans="1:38" s="6" customFormat="1" x14ac:dyDescent="0.25">
      <c r="AI94" s="54"/>
      <c r="AJ94" s="54"/>
      <c r="AK94" s="54"/>
      <c r="AL94" s="54"/>
    </row>
    <row r="95" spans="1:38" s="6" customFormat="1" x14ac:dyDescent="0.25">
      <c r="AI95" s="54"/>
      <c r="AJ95" s="54"/>
      <c r="AK95" s="54"/>
      <c r="AL95" s="54"/>
    </row>
    <row r="96" spans="1:38" s="6" customFormat="1" x14ac:dyDescent="0.25">
      <c r="AI96" s="54"/>
      <c r="AJ96" s="54"/>
      <c r="AK96" s="54"/>
      <c r="AL96" s="54"/>
    </row>
    <row r="97" spans="35:38" s="6" customFormat="1" x14ac:dyDescent="0.25">
      <c r="AI97" s="54"/>
      <c r="AJ97" s="54"/>
      <c r="AK97" s="54"/>
      <c r="AL97" s="54"/>
    </row>
    <row r="98" spans="35:38" s="6" customFormat="1" x14ac:dyDescent="0.25">
      <c r="AI98" s="54"/>
      <c r="AJ98" s="54"/>
      <c r="AK98" s="54"/>
      <c r="AL98" s="54"/>
    </row>
    <row r="99" spans="35:38" s="6" customFormat="1" x14ac:dyDescent="0.25">
      <c r="AI99" s="54"/>
      <c r="AJ99" s="54"/>
      <c r="AK99" s="54"/>
      <c r="AL99" s="54"/>
    </row>
    <row r="100" spans="35:38" s="6" customFormat="1" x14ac:dyDescent="0.25">
      <c r="AI100" s="54"/>
      <c r="AJ100" s="54"/>
      <c r="AK100" s="54"/>
      <c r="AL100" s="54"/>
    </row>
    <row r="101" spans="35:38" s="6" customFormat="1" x14ac:dyDescent="0.25">
      <c r="AI101" s="54"/>
      <c r="AJ101" s="54"/>
      <c r="AK101" s="54"/>
      <c r="AL101" s="54"/>
    </row>
    <row r="102" spans="35:38" s="6" customFormat="1" x14ac:dyDescent="0.25">
      <c r="AI102" s="54"/>
      <c r="AJ102" s="54"/>
      <c r="AK102" s="54"/>
      <c r="AL102" s="54"/>
    </row>
    <row r="103" spans="35:38" s="6" customFormat="1" x14ac:dyDescent="0.25">
      <c r="AI103" s="54"/>
      <c r="AJ103" s="54"/>
      <c r="AK103" s="54"/>
      <c r="AL103" s="54"/>
    </row>
    <row r="104" spans="35:38" s="6" customFormat="1" x14ac:dyDescent="0.25">
      <c r="AI104" s="54"/>
      <c r="AJ104" s="54"/>
      <c r="AK104" s="54"/>
      <c r="AL104" s="54"/>
    </row>
    <row r="105" spans="35:38" s="6" customFormat="1" x14ac:dyDescent="0.25">
      <c r="AI105" s="54"/>
      <c r="AJ105" s="54"/>
      <c r="AK105" s="54"/>
      <c r="AL105" s="54"/>
    </row>
    <row r="106" spans="35:38" s="6" customFormat="1" x14ac:dyDescent="0.25">
      <c r="AI106" s="54"/>
      <c r="AJ106" s="54"/>
      <c r="AK106" s="54"/>
      <c r="AL106" s="54"/>
    </row>
    <row r="107" spans="35:38" s="6" customFormat="1" x14ac:dyDescent="0.25">
      <c r="AI107" s="54"/>
      <c r="AJ107" s="54"/>
      <c r="AK107" s="54"/>
      <c r="AL107" s="54"/>
    </row>
    <row r="108" spans="35:38" s="6" customFormat="1" x14ac:dyDescent="0.25">
      <c r="AI108" s="54"/>
      <c r="AJ108" s="54"/>
      <c r="AK108" s="54"/>
      <c r="AL108" s="54"/>
    </row>
    <row r="109" spans="35:38" s="6" customFormat="1" x14ac:dyDescent="0.25">
      <c r="AI109" s="54"/>
      <c r="AJ109" s="54"/>
      <c r="AK109" s="54"/>
      <c r="AL109" s="54"/>
    </row>
    <row r="110" spans="35:38" s="6" customFormat="1" x14ac:dyDescent="0.25">
      <c r="AI110" s="54"/>
      <c r="AJ110" s="54"/>
      <c r="AK110" s="54"/>
      <c r="AL110" s="54"/>
    </row>
    <row r="111" spans="35:38" s="6" customFormat="1" x14ac:dyDescent="0.25">
      <c r="AI111" s="54"/>
      <c r="AJ111" s="54"/>
      <c r="AK111" s="54"/>
      <c r="AL111" s="54"/>
    </row>
    <row r="112" spans="35:38" s="6" customFormat="1" x14ac:dyDescent="0.25">
      <c r="AI112" s="54"/>
      <c r="AJ112" s="54"/>
      <c r="AK112" s="54"/>
      <c r="AL112" s="54"/>
    </row>
    <row r="113" spans="1:38" s="6" customFormat="1" x14ac:dyDescent="0.25">
      <c r="AI113" s="54"/>
      <c r="AJ113" s="54"/>
      <c r="AK113" s="54"/>
      <c r="AL113" s="54"/>
    </row>
    <row r="114" spans="1:38" s="6" customFormat="1" x14ac:dyDescent="0.25">
      <c r="AI114" s="54"/>
      <c r="AJ114" s="54"/>
      <c r="AK114" s="54"/>
      <c r="AL114" s="54"/>
    </row>
    <row r="115" spans="1:38" s="6" customFormat="1" x14ac:dyDescent="0.25">
      <c r="AI115" s="54"/>
      <c r="AJ115" s="54"/>
      <c r="AK115" s="54"/>
      <c r="AL115" s="54"/>
    </row>
    <row r="116" spans="1:38" s="6" customFormat="1" x14ac:dyDescent="0.25">
      <c r="AI116" s="54"/>
      <c r="AJ116" s="54"/>
      <c r="AK116" s="54"/>
      <c r="AL116" s="54"/>
    </row>
    <row r="117" spans="1:38" s="6" customFormat="1" x14ac:dyDescent="0.25">
      <c r="AI117" s="54"/>
      <c r="AJ117" s="54"/>
      <c r="AK117" s="54"/>
      <c r="AL117" s="54"/>
    </row>
    <row r="118" spans="1:38" x14ac:dyDescent="0.25">
      <c r="A118" s="6"/>
      <c r="B118" s="6"/>
      <c r="C118" s="6"/>
      <c r="D118" s="6"/>
      <c r="E118" s="6"/>
      <c r="F118" s="6"/>
    </row>
  </sheetData>
  <protectedRanges>
    <protectedRange algorithmName="SHA-512" hashValue="Ge+oDZvWVOthNZN8P4IAr/PoVv7hHDv+1r7EZmfxdFJv/OA1v0kepgCmWlkOC80K9AGBAM1OaUT5J2kXkaoLaQ==" saltValue="MNXsQmZ3nO9dvCRj4oNG3w==" spinCount="100000" sqref="B26" name="Tartomány1_2"/>
    <protectedRange algorithmName="SHA-512" hashValue="Ge+oDZvWVOthNZN8P4IAr/PoVv7hHDv+1r7EZmfxdFJv/OA1v0kepgCmWlkOC80K9AGBAM1OaUT5J2kXkaoLaQ==" saltValue="MNXsQmZ3nO9dvCRj4oNG3w==" spinCount="100000" sqref="A71:B74" name="Tartomány1_5"/>
    <protectedRange algorithmName="SHA-512" hashValue="Ge+oDZvWVOthNZN8P4IAr/PoVv7hHDv+1r7EZmfxdFJv/OA1v0kepgCmWlkOC80K9AGBAM1OaUT5J2kXkaoLaQ==" saltValue="MNXsQmZ3nO9dvCRj4oNG3w==" spinCount="100000" sqref="A75:D76" name="Tartomány1_8"/>
    <protectedRange algorithmName="SHA-512" hashValue="Ge+oDZvWVOthNZN8P4IAr/PoVv7hHDv+1r7EZmfxdFJv/OA1v0kepgCmWlkOC80K9AGBAM1OaUT5J2kXkaoLaQ==" saltValue="MNXsQmZ3nO9dvCRj4oNG3w==" spinCount="100000" sqref="A10:B10" name="Tartomány1"/>
    <protectedRange algorithmName="SHA-512" hashValue="Ge+oDZvWVOthNZN8P4IAr/PoVv7hHDv+1r7EZmfxdFJv/OA1v0kepgCmWlkOC80K9AGBAM1OaUT5J2kXkaoLaQ==" saltValue="MNXsQmZ3nO9dvCRj4oNG3w==" spinCount="100000" sqref="A31:E31" name="Tartomány1_9"/>
    <protectedRange algorithmName="SHA-512" hashValue="Ge+oDZvWVOthNZN8P4IAr/PoVv7hHDv+1r7EZmfxdFJv/OA1v0kepgCmWlkOC80K9AGBAM1OaUT5J2kXkaoLaQ==" saltValue="MNXsQmZ3nO9dvCRj4oNG3w==" spinCount="100000" sqref="A60:E60" name="Tartomány1_11"/>
    <protectedRange algorithmName="SHA-512" hashValue="Ge+oDZvWVOthNZN8P4IAr/PoVv7hHDv+1r7EZmfxdFJv/OA1v0kepgCmWlkOC80K9AGBAM1OaUT5J2kXkaoLaQ==" saltValue="MNXsQmZ3nO9dvCRj4oNG3w==" spinCount="100000" sqref="B49" name="Tartomány1_14"/>
    <protectedRange algorithmName="SHA-512" hashValue="Ge+oDZvWVOthNZN8P4IAr/PoVv7hHDv+1r7EZmfxdFJv/OA1v0kepgCmWlkOC80K9AGBAM1OaUT5J2kXkaoLaQ==" saltValue="MNXsQmZ3nO9dvCRj4oNG3w==" spinCount="100000" sqref="A82:E83" name="Tartomány1_16"/>
    <protectedRange algorithmName="SHA-512" hashValue="Ge+oDZvWVOthNZN8P4IAr/PoVv7hHDv+1r7EZmfxdFJv/OA1v0kepgCmWlkOC80K9AGBAM1OaUT5J2kXkaoLaQ==" saltValue="MNXsQmZ3nO9dvCRj4oNG3w==" spinCount="100000" sqref="A84:E87" name="Tartomány1_17"/>
    <protectedRange algorithmName="SHA-512" hashValue="Ge+oDZvWVOthNZN8P4IAr/PoVv7hHDv+1r7EZmfxdFJv/OA1v0kepgCmWlkOC80K9AGBAM1OaUT5J2kXkaoLaQ==" saltValue="MNXsQmZ3nO9dvCRj4oNG3w==" spinCount="100000" sqref="A18:E19" name="Tartomány1_18"/>
    <protectedRange algorithmName="SHA-512" hashValue="Ge+oDZvWVOthNZN8P4IAr/PoVv7hHDv+1r7EZmfxdFJv/OA1v0kepgCmWlkOC80K9AGBAM1OaUT5J2kXkaoLaQ==" saltValue="MNXsQmZ3nO9dvCRj4oNG3w==" spinCount="100000" sqref="A89:E89" name="Tartomány1_20"/>
    <protectedRange algorithmName="SHA-512" hashValue="Ge+oDZvWVOthNZN8P4IAr/PoVv7hHDv+1r7EZmfxdFJv/OA1v0kepgCmWlkOC80K9AGBAM1OaUT5J2kXkaoLaQ==" saltValue="MNXsQmZ3nO9dvCRj4oNG3w==" spinCount="100000" sqref="A5:E5" name="Tartomány1_22"/>
  </protectedRanges>
  <sortState ref="A2:AK92">
    <sortCondition ref="A71:A92"/>
  </sortState>
  <phoneticPr fontId="1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28" workbookViewId="0">
      <selection activeCell="A45" sqref="A44:A45"/>
    </sheetView>
  </sheetViews>
  <sheetFormatPr defaultRowHeight="15" x14ac:dyDescent="0.25"/>
  <cols>
    <col min="1" max="1" width="52.85546875" bestFit="1" customWidth="1"/>
    <col min="2" max="2" width="43.85546875" customWidth="1"/>
    <col min="3" max="3" width="27.42578125" bestFit="1" customWidth="1"/>
    <col min="4" max="4" width="11.42578125" bestFit="1" customWidth="1"/>
    <col min="5" max="5" width="10.42578125" bestFit="1" customWidth="1"/>
    <col min="6" max="6" width="29.85546875" bestFit="1" customWidth="1"/>
    <col min="7" max="7" width="29.85546875" style="1" bestFit="1" customWidth="1"/>
  </cols>
  <sheetData>
    <row r="1" spans="1:7" ht="47.25" x14ac:dyDescent="0.25">
      <c r="A1" s="25" t="s">
        <v>0</v>
      </c>
      <c r="B1" s="3" t="s">
        <v>1</v>
      </c>
      <c r="C1" s="3" t="s">
        <v>2</v>
      </c>
      <c r="D1" s="3" t="s">
        <v>3</v>
      </c>
      <c r="E1" s="41" t="s">
        <v>4</v>
      </c>
      <c r="F1" s="42" t="s">
        <v>270</v>
      </c>
      <c r="G1" s="15" t="s">
        <v>289</v>
      </c>
    </row>
    <row r="2" spans="1:7" s="1" customFormat="1" ht="126.75" customHeight="1" x14ac:dyDescent="0.25">
      <c r="A2" s="26" t="s">
        <v>164</v>
      </c>
      <c r="B2" s="7" t="s">
        <v>163</v>
      </c>
      <c r="C2" s="26" t="s">
        <v>110</v>
      </c>
      <c r="D2" s="31">
        <v>50</v>
      </c>
      <c r="E2" s="28" t="s">
        <v>78</v>
      </c>
      <c r="F2" s="11">
        <v>0</v>
      </c>
      <c r="G2" s="11">
        <f>D2*F2</f>
        <v>0</v>
      </c>
    </row>
    <row r="3" spans="1:7" s="1" customFormat="1" ht="31.5" customHeight="1" x14ac:dyDescent="0.25">
      <c r="A3" s="26" t="s">
        <v>169</v>
      </c>
      <c r="B3" s="24" t="s">
        <v>280</v>
      </c>
      <c r="C3" s="27" t="s">
        <v>123</v>
      </c>
      <c r="D3" s="32">
        <v>20</v>
      </c>
      <c r="E3" s="28" t="s">
        <v>139</v>
      </c>
      <c r="F3" s="11"/>
      <c r="G3" s="11">
        <f t="shared" ref="G3:G32" si="0">D3*F3</f>
        <v>0</v>
      </c>
    </row>
    <row r="4" spans="1:7" s="1" customFormat="1" ht="90" x14ac:dyDescent="0.25">
      <c r="A4" s="26" t="s">
        <v>170</v>
      </c>
      <c r="B4" s="7" t="s">
        <v>171</v>
      </c>
      <c r="C4" s="26" t="s">
        <v>111</v>
      </c>
      <c r="D4" s="32">
        <v>50</v>
      </c>
      <c r="E4" s="28" t="s">
        <v>78</v>
      </c>
      <c r="F4" s="11"/>
      <c r="G4" s="11">
        <f t="shared" si="0"/>
        <v>0</v>
      </c>
    </row>
    <row r="5" spans="1:7" s="1" customFormat="1" ht="31.5" customHeight="1" x14ac:dyDescent="0.25">
      <c r="A5" s="27" t="s">
        <v>62</v>
      </c>
      <c r="B5" s="7" t="s">
        <v>228</v>
      </c>
      <c r="C5" s="27" t="s">
        <v>98</v>
      </c>
      <c r="D5" s="32">
        <v>86</v>
      </c>
      <c r="E5" s="28" t="s">
        <v>78</v>
      </c>
      <c r="F5" s="11"/>
      <c r="G5" s="11">
        <f t="shared" si="0"/>
        <v>0</v>
      </c>
    </row>
    <row r="6" spans="1:7" s="1" customFormat="1" ht="100.5" customHeight="1" x14ac:dyDescent="0.25">
      <c r="A6" s="12" t="s">
        <v>237</v>
      </c>
      <c r="B6" s="7" t="s">
        <v>236</v>
      </c>
      <c r="C6" s="26" t="s">
        <v>158</v>
      </c>
      <c r="D6" s="33">
        <v>164</v>
      </c>
      <c r="E6" s="28" t="s">
        <v>234</v>
      </c>
      <c r="F6" s="11"/>
      <c r="G6" s="11">
        <f t="shared" si="0"/>
        <v>0</v>
      </c>
    </row>
    <row r="7" spans="1:7" s="1" customFormat="1" ht="108" customHeight="1" x14ac:dyDescent="0.25">
      <c r="A7" s="26" t="s">
        <v>186</v>
      </c>
      <c r="B7" s="7" t="s">
        <v>188</v>
      </c>
      <c r="C7" s="26" t="s">
        <v>187</v>
      </c>
      <c r="D7" s="32">
        <v>2</v>
      </c>
      <c r="E7" s="28" t="s">
        <v>78</v>
      </c>
      <c r="F7" s="11"/>
      <c r="G7" s="11">
        <f t="shared" si="0"/>
        <v>0</v>
      </c>
    </row>
    <row r="8" spans="1:7" s="1" customFormat="1" ht="31.5" customHeight="1" x14ac:dyDescent="0.25">
      <c r="A8" s="12" t="s">
        <v>250</v>
      </c>
      <c r="B8" s="7" t="s">
        <v>251</v>
      </c>
      <c r="C8" s="27" t="s">
        <v>158</v>
      </c>
      <c r="D8" s="32">
        <v>60</v>
      </c>
      <c r="E8" s="28" t="s">
        <v>78</v>
      </c>
      <c r="F8" s="11"/>
      <c r="G8" s="11">
        <f t="shared" si="0"/>
        <v>0</v>
      </c>
    </row>
    <row r="9" spans="1:7" s="1" customFormat="1" ht="45" x14ac:dyDescent="0.25">
      <c r="A9" s="26" t="s">
        <v>230</v>
      </c>
      <c r="B9" s="7" t="s">
        <v>231</v>
      </c>
      <c r="C9" s="27" t="s">
        <v>232</v>
      </c>
      <c r="D9" s="33">
        <v>200</v>
      </c>
      <c r="E9" s="29" t="s">
        <v>232</v>
      </c>
      <c r="F9" s="11"/>
      <c r="G9" s="11">
        <f t="shared" si="0"/>
        <v>0</v>
      </c>
    </row>
    <row r="10" spans="1:7" s="1" customFormat="1" ht="45" x14ac:dyDescent="0.25">
      <c r="A10" s="26" t="s">
        <v>268</v>
      </c>
      <c r="B10" s="5" t="s">
        <v>155</v>
      </c>
      <c r="C10" s="27" t="s">
        <v>157</v>
      </c>
      <c r="D10" s="32">
        <v>35</v>
      </c>
      <c r="E10" s="28" t="s">
        <v>78</v>
      </c>
      <c r="F10" s="11"/>
      <c r="G10" s="11">
        <f t="shared" si="0"/>
        <v>0</v>
      </c>
    </row>
    <row r="11" spans="1:7" s="1" customFormat="1" ht="45" x14ac:dyDescent="0.25">
      <c r="A11" s="26" t="s">
        <v>267</v>
      </c>
      <c r="B11" s="5" t="s">
        <v>156</v>
      </c>
      <c r="C11" s="27" t="s">
        <v>158</v>
      </c>
      <c r="D11" s="32">
        <v>100</v>
      </c>
      <c r="E11" s="28" t="s">
        <v>78</v>
      </c>
      <c r="F11" s="11"/>
      <c r="G11" s="11">
        <f t="shared" si="0"/>
        <v>0</v>
      </c>
    </row>
    <row r="12" spans="1:7" s="1" customFormat="1" ht="75" x14ac:dyDescent="0.25">
      <c r="A12" s="26" t="s">
        <v>165</v>
      </c>
      <c r="B12" s="7" t="s">
        <v>166</v>
      </c>
      <c r="C12" s="26" t="s">
        <v>110</v>
      </c>
      <c r="D12" s="32">
        <v>60</v>
      </c>
      <c r="E12" s="28" t="s">
        <v>78</v>
      </c>
      <c r="F12" s="11"/>
      <c r="G12" s="11">
        <f t="shared" si="0"/>
        <v>0</v>
      </c>
    </row>
    <row r="13" spans="1:7" s="1" customFormat="1" ht="120" x14ac:dyDescent="0.25">
      <c r="A13" s="12" t="s">
        <v>265</v>
      </c>
      <c r="B13" s="7" t="s">
        <v>264</v>
      </c>
      <c r="C13" s="26" t="s">
        <v>266</v>
      </c>
      <c r="D13" s="32">
        <v>500</v>
      </c>
      <c r="E13" s="28" t="s">
        <v>78</v>
      </c>
      <c r="F13" s="11"/>
      <c r="G13" s="11">
        <f t="shared" si="0"/>
        <v>0</v>
      </c>
    </row>
    <row r="14" spans="1:7" s="1" customFormat="1" ht="30" x14ac:dyDescent="0.25">
      <c r="A14" s="27" t="s">
        <v>161</v>
      </c>
      <c r="B14" s="5" t="s">
        <v>162</v>
      </c>
      <c r="C14" s="27" t="s">
        <v>110</v>
      </c>
      <c r="D14" s="32">
        <v>30</v>
      </c>
      <c r="E14" s="29" t="s">
        <v>78</v>
      </c>
      <c r="F14" s="11"/>
      <c r="G14" s="11">
        <f t="shared" si="0"/>
        <v>0</v>
      </c>
    </row>
    <row r="15" spans="1:7" s="1" customFormat="1" ht="120" x14ac:dyDescent="0.25">
      <c r="A15" s="27" t="s">
        <v>160</v>
      </c>
      <c r="B15" s="24" t="s">
        <v>159</v>
      </c>
      <c r="C15" s="27" t="s">
        <v>158</v>
      </c>
      <c r="D15" s="32">
        <v>10</v>
      </c>
      <c r="E15" s="28" t="s">
        <v>78</v>
      </c>
      <c r="F15" s="11"/>
      <c r="G15" s="11">
        <f t="shared" si="0"/>
        <v>0</v>
      </c>
    </row>
    <row r="16" spans="1:7" s="1" customFormat="1" ht="30" x14ac:dyDescent="0.25">
      <c r="A16" s="26" t="s">
        <v>167</v>
      </c>
      <c r="B16" s="7" t="s">
        <v>168</v>
      </c>
      <c r="C16" s="26" t="s">
        <v>111</v>
      </c>
      <c r="D16" s="32">
        <v>60</v>
      </c>
      <c r="E16" s="28" t="s">
        <v>78</v>
      </c>
      <c r="F16" s="11"/>
      <c r="G16" s="11">
        <f t="shared" si="0"/>
        <v>0</v>
      </c>
    </row>
    <row r="17" spans="1:7" s="1" customFormat="1" ht="30" x14ac:dyDescent="0.25">
      <c r="A17" s="26" t="s">
        <v>121</v>
      </c>
      <c r="B17" s="7" t="s">
        <v>176</v>
      </c>
      <c r="C17" s="26" t="s">
        <v>123</v>
      </c>
      <c r="D17" s="32">
        <v>3</v>
      </c>
      <c r="E17" s="28" t="s">
        <v>139</v>
      </c>
      <c r="F17" s="11"/>
      <c r="G17" s="11">
        <f t="shared" si="0"/>
        <v>0</v>
      </c>
    </row>
    <row r="18" spans="1:7" s="1" customFormat="1" ht="75" x14ac:dyDescent="0.25">
      <c r="A18" s="26" t="s">
        <v>179</v>
      </c>
      <c r="B18" s="5" t="s">
        <v>125</v>
      </c>
      <c r="C18" s="26" t="s">
        <v>123</v>
      </c>
      <c r="D18" s="32">
        <v>202</v>
      </c>
      <c r="E18" s="28" t="s">
        <v>139</v>
      </c>
      <c r="F18" s="11"/>
      <c r="G18" s="11">
        <f t="shared" si="0"/>
        <v>0</v>
      </c>
    </row>
    <row r="19" spans="1:7" s="1" customFormat="1" ht="75" x14ac:dyDescent="0.25">
      <c r="A19" s="26" t="s">
        <v>178</v>
      </c>
      <c r="B19" s="5" t="s">
        <v>125</v>
      </c>
      <c r="C19" s="26" t="s">
        <v>123</v>
      </c>
      <c r="D19" s="32">
        <v>326</v>
      </c>
      <c r="E19" s="28" t="s">
        <v>139</v>
      </c>
      <c r="F19" s="11"/>
      <c r="G19" s="11">
        <f t="shared" si="0"/>
        <v>0</v>
      </c>
    </row>
    <row r="20" spans="1:7" s="1" customFormat="1" ht="75" x14ac:dyDescent="0.25">
      <c r="A20" s="26" t="s">
        <v>177</v>
      </c>
      <c r="B20" s="5" t="s">
        <v>125</v>
      </c>
      <c r="C20" s="27" t="s">
        <v>123</v>
      </c>
      <c r="D20" s="32">
        <v>46</v>
      </c>
      <c r="E20" s="28" t="s">
        <v>139</v>
      </c>
      <c r="F20" s="11"/>
      <c r="G20" s="11">
        <f t="shared" si="0"/>
        <v>0</v>
      </c>
    </row>
    <row r="21" spans="1:7" s="1" customFormat="1" x14ac:dyDescent="0.25">
      <c r="A21" s="27" t="s">
        <v>122</v>
      </c>
      <c r="B21" s="5" t="s">
        <v>183</v>
      </c>
      <c r="C21" s="26" t="s">
        <v>95</v>
      </c>
      <c r="D21" s="32">
        <v>60</v>
      </c>
      <c r="E21" s="28" t="s">
        <v>85</v>
      </c>
      <c r="F21" s="11"/>
      <c r="G21" s="11">
        <f t="shared" si="0"/>
        <v>0</v>
      </c>
    </row>
    <row r="22" spans="1:7" s="1" customFormat="1" x14ac:dyDescent="0.25">
      <c r="A22" s="26" t="s">
        <v>184</v>
      </c>
      <c r="B22" s="5" t="s">
        <v>183</v>
      </c>
      <c r="C22" s="26" t="s">
        <v>78</v>
      </c>
      <c r="D22" s="32">
        <v>2</v>
      </c>
      <c r="E22" s="28" t="s">
        <v>78</v>
      </c>
      <c r="F22" s="11"/>
      <c r="G22" s="11">
        <f t="shared" si="0"/>
        <v>0</v>
      </c>
    </row>
    <row r="23" spans="1:7" s="1" customFormat="1" ht="30" x14ac:dyDescent="0.25">
      <c r="A23" s="26" t="s">
        <v>269</v>
      </c>
      <c r="B23" s="7" t="s">
        <v>185</v>
      </c>
      <c r="C23" s="26" t="s">
        <v>123</v>
      </c>
      <c r="D23" s="32">
        <v>2</v>
      </c>
      <c r="E23" s="28" t="s">
        <v>85</v>
      </c>
      <c r="F23" s="11"/>
      <c r="G23" s="11">
        <f t="shared" si="0"/>
        <v>0</v>
      </c>
    </row>
    <row r="24" spans="1:7" s="1" customFormat="1" ht="150" customHeight="1" x14ac:dyDescent="0.25">
      <c r="A24" s="26" t="s">
        <v>182</v>
      </c>
      <c r="B24" s="5" t="s">
        <v>126</v>
      </c>
      <c r="C24" s="26" t="s">
        <v>123</v>
      </c>
      <c r="D24" s="32">
        <v>0</v>
      </c>
      <c r="E24" s="28" t="s">
        <v>139</v>
      </c>
      <c r="F24" s="11"/>
      <c r="G24" s="11">
        <f t="shared" si="0"/>
        <v>0</v>
      </c>
    </row>
    <row r="25" spans="1:7" s="1" customFormat="1" ht="105" x14ac:dyDescent="0.25">
      <c r="A25" s="26" t="s">
        <v>181</v>
      </c>
      <c r="B25" s="5" t="s">
        <v>126</v>
      </c>
      <c r="C25" s="26" t="s">
        <v>124</v>
      </c>
      <c r="D25" s="32">
        <v>1</v>
      </c>
      <c r="E25" s="28" t="s">
        <v>139</v>
      </c>
      <c r="F25" s="11"/>
      <c r="G25" s="11">
        <f t="shared" si="0"/>
        <v>0</v>
      </c>
    </row>
    <row r="26" spans="1:7" s="1" customFormat="1" ht="105" x14ac:dyDescent="0.25">
      <c r="A26" s="26" t="s">
        <v>180</v>
      </c>
      <c r="B26" s="5" t="s">
        <v>126</v>
      </c>
      <c r="C26" s="26" t="s">
        <v>123</v>
      </c>
      <c r="D26" s="32">
        <v>1</v>
      </c>
      <c r="E26" s="28" t="s">
        <v>139</v>
      </c>
      <c r="F26" s="11"/>
      <c r="G26" s="11">
        <f t="shared" si="0"/>
        <v>0</v>
      </c>
    </row>
    <row r="27" spans="1:7" s="1" customFormat="1" ht="60" x14ac:dyDescent="0.25">
      <c r="A27" s="26" t="s">
        <v>189</v>
      </c>
      <c r="B27" s="7" t="s">
        <v>191</v>
      </c>
      <c r="C27" s="26" t="s">
        <v>190</v>
      </c>
      <c r="D27" s="32">
        <v>6</v>
      </c>
      <c r="E27" s="28" t="s">
        <v>175</v>
      </c>
      <c r="F27" s="11"/>
      <c r="G27" s="11">
        <f t="shared" si="0"/>
        <v>0</v>
      </c>
    </row>
    <row r="28" spans="1:7" s="1" customFormat="1" ht="45" x14ac:dyDescent="0.25">
      <c r="A28" s="26" t="s">
        <v>193</v>
      </c>
      <c r="B28" s="7" t="s">
        <v>192</v>
      </c>
      <c r="C28" s="26" t="s">
        <v>194</v>
      </c>
      <c r="D28" s="32">
        <v>4</v>
      </c>
      <c r="E28" s="28" t="s">
        <v>85</v>
      </c>
      <c r="F28" s="11"/>
      <c r="G28" s="11">
        <f t="shared" si="0"/>
        <v>0</v>
      </c>
    </row>
    <row r="29" spans="1:7" ht="45" x14ac:dyDescent="0.25">
      <c r="A29" s="26" t="s">
        <v>276</v>
      </c>
      <c r="B29" s="7" t="s">
        <v>195</v>
      </c>
      <c r="C29" s="26" t="s">
        <v>194</v>
      </c>
      <c r="D29" s="32">
        <v>4</v>
      </c>
      <c r="E29" s="28" t="s">
        <v>85</v>
      </c>
      <c r="F29" s="11"/>
      <c r="G29" s="11">
        <f t="shared" si="0"/>
        <v>0</v>
      </c>
    </row>
    <row r="30" spans="1:7" ht="45" x14ac:dyDescent="0.25">
      <c r="A30" s="26" t="s">
        <v>119</v>
      </c>
      <c r="B30" s="7" t="s">
        <v>196</v>
      </c>
      <c r="C30" s="28" t="s">
        <v>127</v>
      </c>
      <c r="D30" s="34">
        <v>100</v>
      </c>
      <c r="E30" s="30" t="s">
        <v>85</v>
      </c>
      <c r="F30" s="11"/>
      <c r="G30" s="11">
        <f t="shared" si="0"/>
        <v>0</v>
      </c>
    </row>
    <row r="31" spans="1:7" x14ac:dyDescent="0.25">
      <c r="A31" s="26" t="s">
        <v>120</v>
      </c>
      <c r="B31" s="7" t="s">
        <v>197</v>
      </c>
      <c r="C31" s="27" t="s">
        <v>127</v>
      </c>
      <c r="D31" s="32">
        <v>6</v>
      </c>
      <c r="E31" s="28" t="s">
        <v>139</v>
      </c>
      <c r="F31" s="11"/>
      <c r="G31" s="11">
        <f t="shared" si="0"/>
        <v>0</v>
      </c>
    </row>
    <row r="32" spans="1:7" ht="105" x14ac:dyDescent="0.25">
      <c r="A32" s="26" t="s">
        <v>173</v>
      </c>
      <c r="B32" s="5" t="s">
        <v>172</v>
      </c>
      <c r="C32" s="26" t="s">
        <v>174</v>
      </c>
      <c r="D32" s="32">
        <v>50</v>
      </c>
      <c r="E32" s="28" t="s">
        <v>175</v>
      </c>
      <c r="F32" s="11"/>
      <c r="G32" s="11">
        <f t="shared" si="0"/>
        <v>0</v>
      </c>
    </row>
    <row r="34" spans="1:7" ht="38.25" customHeight="1" x14ac:dyDescent="0.25">
      <c r="A34" s="46" t="s">
        <v>290</v>
      </c>
      <c r="B34" s="47"/>
      <c r="C34" s="47"/>
      <c r="D34" s="47"/>
      <c r="E34" s="47"/>
      <c r="F34" s="47"/>
      <c r="G34" s="48">
        <f>SUM(G2:G33)</f>
        <v>0</v>
      </c>
    </row>
  </sheetData>
  <protectedRanges>
    <protectedRange algorithmName="SHA-512" hashValue="Ge+oDZvWVOthNZN8P4IAr/PoVv7hHDv+1r7EZmfxdFJv/OA1v0kepgCmWlkOC80K9AGBAM1OaUT5J2kXkaoLaQ==" saltValue="MNXsQmZ3nO9dvCRj4oNG3w==" spinCount="100000" sqref="A6" name="Tartomány1_6"/>
    <protectedRange algorithmName="SHA-512" hashValue="Ge+oDZvWVOthNZN8P4IAr/PoVv7hHDv+1r7EZmfxdFJv/OA1v0kepgCmWlkOC80K9AGBAM1OaUT5J2kXkaoLaQ==" saltValue="MNXsQmZ3nO9dvCRj4oNG3w==" spinCount="100000" sqref="B6" name="Tartomány1_4"/>
  </protectedRanges>
  <sortState ref="A2:G32">
    <sortCondition ref="A25:A32"/>
  </sortState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1" sqref="B21"/>
    </sheetView>
  </sheetViews>
  <sheetFormatPr defaultRowHeight="15" x14ac:dyDescent="0.25"/>
  <cols>
    <col min="1" max="1" width="30.5703125" customWidth="1"/>
    <col min="2" max="2" width="62.140625" customWidth="1"/>
  </cols>
  <sheetData>
    <row r="1" spans="1:2" x14ac:dyDescent="0.25">
      <c r="A1" s="52" t="s">
        <v>277</v>
      </c>
      <c r="B1" s="52"/>
    </row>
    <row r="2" spans="1:2" x14ac:dyDescent="0.25">
      <c r="A2" s="22" t="s">
        <v>278</v>
      </c>
      <c r="B2" s="22" t="s">
        <v>286</v>
      </c>
    </row>
    <row r="3" spans="1:2" x14ac:dyDescent="0.25">
      <c r="A3" s="23" t="s">
        <v>285</v>
      </c>
      <c r="B3" s="43"/>
    </row>
    <row r="4" spans="1:2" x14ac:dyDescent="0.25">
      <c r="A4" s="23" t="s">
        <v>287</v>
      </c>
      <c r="B4" s="44"/>
    </row>
    <row r="5" spans="1:2" x14ac:dyDescent="0.25">
      <c r="A5" s="23" t="s">
        <v>288</v>
      </c>
      <c r="B5" s="44"/>
    </row>
    <row r="6" spans="1:2" x14ac:dyDescent="0.25">
      <c r="A6" s="23"/>
      <c r="B6" s="44"/>
    </row>
    <row r="7" spans="1:2" x14ac:dyDescent="0.25">
      <c r="A7" s="46" t="s">
        <v>290</v>
      </c>
      <c r="B7" s="50">
        <f>SUM(B3:B6)</f>
        <v>0</v>
      </c>
    </row>
    <row r="9" spans="1:2" x14ac:dyDescent="0.25">
      <c r="A9" s="53" t="s">
        <v>279</v>
      </c>
      <c r="B9" s="53"/>
    </row>
    <row r="10" spans="1:2" x14ac:dyDescent="0.25">
      <c r="A10" s="22" t="s">
        <v>278</v>
      </c>
      <c r="B10" s="22" t="s">
        <v>286</v>
      </c>
    </row>
    <row r="11" spans="1:2" x14ac:dyDescent="0.25">
      <c r="A11" s="23" t="s">
        <v>285</v>
      </c>
      <c r="B11" s="45"/>
    </row>
    <row r="12" spans="1:2" x14ac:dyDescent="0.25">
      <c r="A12" s="23" t="s">
        <v>287</v>
      </c>
      <c r="B12" s="45"/>
    </row>
    <row r="13" spans="1:2" x14ac:dyDescent="0.25">
      <c r="A13" s="23" t="s">
        <v>288</v>
      </c>
      <c r="B13" s="45"/>
    </row>
    <row r="14" spans="1:2" x14ac:dyDescent="0.25">
      <c r="A14" s="23"/>
      <c r="B14" s="45"/>
    </row>
    <row r="15" spans="1:2" x14ac:dyDescent="0.25">
      <c r="A15" s="46" t="s">
        <v>290</v>
      </c>
      <c r="B15" s="51">
        <f t="shared" ref="B15" si="0">SUM(B11)</f>
        <v>0</v>
      </c>
    </row>
  </sheetData>
  <mergeCells count="2">
    <mergeCell ref="A1:B1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termékkör  </vt:lpstr>
      <vt:lpstr>2. termékkör</vt:lpstr>
      <vt:lpstr>Szállítási költség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Tímea Kaminszki</dc:creator>
  <cp:lastModifiedBy>Vajda Eszter</cp:lastModifiedBy>
  <dcterms:created xsi:type="dcterms:W3CDTF">2023-08-16T13:06:08Z</dcterms:created>
  <dcterms:modified xsi:type="dcterms:W3CDTF">2023-10-12T12:16:45Z</dcterms:modified>
</cp:coreProperties>
</file>